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750"/>
  </bookViews>
  <sheets>
    <sheet name="首页" sheetId="1" r:id="rId1"/>
    <sheet name="购入明细" sheetId="2" r:id="rId2"/>
    <sheet name="售出明细" sheetId="7" r:id="rId3"/>
    <sheet name="库存明细" sheetId="8" r:id="rId4"/>
    <sheet name="使用说明" sheetId="6" r:id="rId5"/>
    <sheet name="辅助" sheetId="9" state="hidden" r:id="rId6"/>
  </sheets>
  <definedNames>
    <definedName name="grwp">gr[物品名称]</definedName>
    <definedName name="wpqd">OFFSET(辅助!$A$2,,,COUNT(辅助!$B:$B),1)</definedName>
  </definedNames>
  <calcPr calcId="144525"/>
</workbook>
</file>

<file path=xl/sharedStrings.xml><?xml version="1.0" encoding="utf-8"?>
<sst xmlns="http://schemas.openxmlformats.org/spreadsheetml/2006/main" count="18">
  <si>
    <t>购入明细清单</t>
  </si>
  <si>
    <t>进货日期</t>
  </si>
  <si>
    <t>物品名称</t>
  </si>
  <si>
    <t>规格</t>
  </si>
  <si>
    <t>单价</t>
  </si>
  <si>
    <t>数量</t>
  </si>
  <si>
    <t>金额</t>
  </si>
  <si>
    <t>苹果</t>
  </si>
  <si>
    <t>斤</t>
  </si>
  <si>
    <t>葡萄</t>
  </si>
  <si>
    <t>售出明细清单</t>
  </si>
  <si>
    <t>售货日期</t>
  </si>
  <si>
    <t>库存明细清单</t>
  </si>
  <si>
    <t>使用说明：</t>
  </si>
  <si>
    <t>1、该系统购入明细清单录入购货明细，售出明细清单录入售出货物明细。</t>
  </si>
  <si>
    <t>2、库存明细清单已设置公式自动计算目前库存明细。</t>
  </si>
  <si>
    <t>购货清单</t>
  </si>
  <si>
    <t>rownum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</si>
</sst>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/d;@"/>
    <numFmt numFmtId="177" formatCode="#,##0.00_ "/>
  </numFmts>
  <fonts count="24">
    <font>
      <sz val="11"/>
      <color theme="1"/>
      <name val="宋体"/>
      <charset val="134"/>
      <scheme val="minor"/>
    </font>
    <font>
      <b/>
      <sz val="12"/>
      <color theme="3" tint="0.4"/>
      <name val="微软雅黑"/>
      <charset val="134"/>
    </font>
    <font>
      <b/>
      <sz val="18"/>
      <color theme="3" tint="0.6"/>
      <name val="微软雅黑"/>
      <charset val="134"/>
    </font>
    <font>
      <sz val="18"/>
      <color theme="1"/>
      <name val="微软雅黑"/>
      <charset val="134"/>
    </font>
    <font>
      <sz val="14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4" tint="0.79998168889431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2">
    <dxf>
      <font>
        <name val="微软雅黑"/>
        <scheme val="none"/>
        <sz val="14"/>
        <color auto="1"/>
      </font>
      <numFmt numFmtId="176" formatCode="yyyy/m/d;@"/>
      <alignment horizontal="center"/>
    </dxf>
    <dxf>
      <font>
        <name val="微软雅黑"/>
        <scheme val="none"/>
        <sz val="14"/>
        <color auto="1"/>
      </font>
      <alignment horizontal="center"/>
    </dxf>
    <dxf>
      <font>
        <name val="微软雅黑"/>
        <scheme val="none"/>
        <sz val="14"/>
        <color auto="1"/>
      </font>
      <alignment horizontal="center"/>
    </dxf>
    <dxf>
      <font>
        <name val="微软雅黑"/>
        <scheme val="none"/>
        <sz val="14"/>
        <color auto="1"/>
      </font>
      <alignment horizontal="center"/>
    </dxf>
    <dxf>
      <font>
        <name val="微软雅黑"/>
        <scheme val="none"/>
        <sz val="14"/>
        <color auto="1"/>
      </font>
      <alignment horizontal="center"/>
    </dxf>
    <dxf>
      <font>
        <name val="微软雅黑"/>
        <scheme val="none"/>
        <sz val="14"/>
        <color auto="1"/>
      </font>
      <alignment horizontal="center"/>
    </dxf>
    <dxf>
      <numFmt numFmtId="177" formatCode="#,##0.00_ "/>
    </dxf>
    <dxf/>
    <dxf/>
    <dxf/>
    <dxf/>
    <dxf>
      <numFmt numFmtId="177" formatCode="#,##0.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hyperlink" Target="#&#20351;&#29992;&#35828;&#26126;!A1"/><Relationship Id="rId4" Type="http://schemas.openxmlformats.org/officeDocument/2006/relationships/hyperlink" Target="#&#24211;&#23384;&#26126;&#32454;!A1"/><Relationship Id="rId3" Type="http://schemas.openxmlformats.org/officeDocument/2006/relationships/hyperlink" Target="#&#21806;&#20986;&#26126;&#32454;!A1"/><Relationship Id="rId2" Type="http://schemas.openxmlformats.org/officeDocument/2006/relationships/hyperlink" Target="#&#36141;&#20837;&#26126;&#32454;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12</xdr:col>
      <xdr:colOff>601980</xdr:colOff>
      <xdr:row>28</xdr:row>
      <xdr:rowOff>149225</xdr:rowOff>
    </xdr:to>
    <xdr:pic>
      <xdr:nvPicPr>
        <xdr:cNvPr id="2" name="图片 1" descr="u=570654349,1461900716&amp;fm=26&amp;gp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9525"/>
          <a:ext cx="8793480" cy="4940300"/>
        </a:xfrm>
        <a:prstGeom prst="rect">
          <a:avLst/>
        </a:prstGeom>
        <a:effectLst>
          <a:glow>
            <a:schemeClr val="tx2">
              <a:lumMod val="40000"/>
              <a:lumOff val="60000"/>
              <a:alpha val="0"/>
            </a:schemeClr>
          </a:glow>
          <a:reflection endPos="0" dist="50800" dir="5400000" sy="-100000" algn="bl" rotWithShape="0"/>
          <a:softEdge rad="50800"/>
        </a:effectLst>
        <a:scene3d>
          <a:camera prst="orthographicFront">
            <a:rot lat="0" lon="0" rev="0"/>
          </a:camera>
          <a:lightRig rig="balanced" dir="t">
            <a:rot lat="0" lon="0" rev="0"/>
          </a:lightRig>
        </a:scene3d>
      </xdr:spPr>
    </xdr:pic>
    <xdr:clientData/>
  </xdr:twoCellAnchor>
  <xdr:oneCellAnchor>
    <xdr:from>
      <xdr:col>2</xdr:col>
      <xdr:colOff>17780</xdr:colOff>
      <xdr:row>1</xdr:row>
      <xdr:rowOff>111760</xdr:rowOff>
    </xdr:from>
    <xdr:ext cx="5516880" cy="1090930"/>
    <xdr:sp>
      <xdr:nvSpPr>
        <xdr:cNvPr id="3" name="矩形 2"/>
        <xdr:cNvSpPr/>
      </xdr:nvSpPr>
      <xdr:spPr>
        <a:xfrm>
          <a:off x="1389380" y="283210"/>
          <a:ext cx="5516880" cy="1090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p>
          <a:pPr algn="ctr"/>
          <a:r>
            <a:rPr lang="zh-CN" altLang="en-US" sz="6000" b="1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购销存管理系统</a:t>
          </a:r>
          <a:endParaRPr lang="zh-CN" altLang="en-US" sz="6000" b="1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  <xdr:oneCellAnchor>
    <xdr:from>
      <xdr:col>0</xdr:col>
      <xdr:colOff>468630</xdr:colOff>
      <xdr:row>15</xdr:row>
      <xdr:rowOff>54610</xdr:rowOff>
    </xdr:from>
    <xdr:ext cx="1605280" cy="557530"/>
    <xdr:sp>
      <xdr:nvSpPr>
        <xdr:cNvPr id="4" name="矩形 3">
          <a:hlinkClick xmlns:r="http://schemas.openxmlformats.org/officeDocument/2006/relationships" r:id="rId2"/>
        </xdr:cNvPr>
        <xdr:cNvSpPr/>
      </xdr:nvSpPr>
      <xdr:spPr>
        <a:xfrm>
          <a:off x="468630" y="2626360"/>
          <a:ext cx="1605280" cy="557530"/>
        </a:xfrm>
        <a:prstGeom prst="rect">
          <a:avLst/>
        </a:prstGeom>
        <a:noFill/>
        <a:ln w="9525" cmpd="sng">
          <a:noFill/>
        </a:ln>
        <a:effectLst>
          <a:reflection stA="45000" endPos="70000" dist="5080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p>
          <a:pPr algn="ctr"/>
          <a:r>
            <a:rPr lang="zh-CN" altLang="en-US" sz="2800" b="1">
              <a:ln w="12700">
                <a:solidFill>
                  <a:schemeClr val="accent5"/>
                </a:solidFill>
                <a:prstDash val="solid"/>
              </a:ln>
              <a:pattFill prst="ltDnDiag">
                <a:fgClr>
                  <a:schemeClr val="accent5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effectLst/>
              <a:latin typeface="微软雅黑" panose="020B0503020204020204" charset="-122"/>
              <a:ea typeface="微软雅黑" panose="020B0503020204020204" charset="-122"/>
            </a:rPr>
            <a:t>购入明细</a:t>
          </a:r>
          <a:endParaRPr lang="zh-CN" altLang="en-US" sz="2800" b="1">
            <a:ln w="12700">
              <a:solidFill>
                <a:schemeClr val="accent5"/>
              </a:solidFill>
              <a:prstDash val="solid"/>
            </a:ln>
            <a:pattFill prst="ltDnDiag">
              <a:fgClr>
                <a:schemeClr val="accent5">
                  <a:lumMod val="60000"/>
                  <a:lumOff val="40000"/>
                </a:schemeClr>
              </a:fgClr>
              <a:bgClr>
                <a:schemeClr val="bg1"/>
              </a:bgClr>
            </a:pattFill>
            <a:effectLst/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  <xdr:twoCellAnchor>
    <xdr:from>
      <xdr:col>1</xdr:col>
      <xdr:colOff>533400</xdr:colOff>
      <xdr:row>8</xdr:row>
      <xdr:rowOff>95250</xdr:rowOff>
    </xdr:from>
    <xdr:to>
      <xdr:col>10</xdr:col>
      <xdr:colOff>285750</xdr:colOff>
      <xdr:row>8</xdr:row>
      <xdr:rowOff>104775</xdr:rowOff>
    </xdr:to>
    <xdr:cxnSp>
      <xdr:nvCxnSpPr>
        <xdr:cNvPr id="11" name="直接连接符 10"/>
        <xdr:cNvCxnSpPr/>
      </xdr:nvCxnSpPr>
      <xdr:spPr>
        <a:xfrm>
          <a:off x="1219200" y="1466850"/>
          <a:ext cx="5924550" cy="9525"/>
        </a:xfrm>
        <a:prstGeom prst="line">
          <a:avLst/>
        </a:prstGeom>
        <a:ln>
          <a:solidFill>
            <a:schemeClr val="bg1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3</xdr:col>
      <xdr:colOff>376555</xdr:colOff>
      <xdr:row>15</xdr:row>
      <xdr:rowOff>38735</xdr:rowOff>
    </xdr:from>
    <xdr:ext cx="1605280" cy="557530"/>
    <xdr:sp>
      <xdr:nvSpPr>
        <xdr:cNvPr id="12" name="矩形 11">
          <a:hlinkClick xmlns:r="http://schemas.openxmlformats.org/officeDocument/2006/relationships" r:id="rId3"/>
        </xdr:cNvPr>
        <xdr:cNvSpPr/>
      </xdr:nvSpPr>
      <xdr:spPr>
        <a:xfrm>
          <a:off x="2433955" y="2610485"/>
          <a:ext cx="1605280" cy="557530"/>
        </a:xfrm>
        <a:prstGeom prst="rect">
          <a:avLst/>
        </a:prstGeom>
        <a:noFill/>
        <a:ln w="9525" cmpd="sng">
          <a:noFill/>
        </a:ln>
        <a:effectLst>
          <a:reflection stA="45000" endPos="70000" dist="5080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800" b="1">
              <a:ln w="12700">
                <a:solidFill>
                  <a:schemeClr val="accent5"/>
                </a:solidFill>
                <a:prstDash val="solid"/>
              </a:ln>
              <a:pattFill prst="ltDnDiag">
                <a:fgClr>
                  <a:schemeClr val="accent5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effectLst/>
              <a:latin typeface="微软雅黑" panose="020B0503020204020204" charset="-122"/>
              <a:ea typeface="微软雅黑" panose="020B0503020204020204" charset="-122"/>
            </a:rPr>
            <a:t>售出明细</a:t>
          </a:r>
          <a:endParaRPr lang="zh-CN" altLang="en-US" sz="2800" b="1">
            <a:ln w="12700">
              <a:solidFill>
                <a:schemeClr val="accent5"/>
              </a:solidFill>
              <a:prstDash val="solid"/>
            </a:ln>
            <a:pattFill prst="ltDnDiag">
              <a:fgClr>
                <a:schemeClr val="accent5">
                  <a:lumMod val="60000"/>
                  <a:lumOff val="40000"/>
                </a:schemeClr>
              </a:fgClr>
              <a:bgClr>
                <a:schemeClr val="bg1"/>
              </a:bgClr>
            </a:pattFill>
            <a:effectLst/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  <xdr:oneCellAnchor>
    <xdr:from>
      <xdr:col>6</xdr:col>
      <xdr:colOff>274955</xdr:colOff>
      <xdr:row>15</xdr:row>
      <xdr:rowOff>22860</xdr:rowOff>
    </xdr:from>
    <xdr:ext cx="1605280" cy="557530"/>
    <xdr:sp>
      <xdr:nvSpPr>
        <xdr:cNvPr id="13" name="矩形 12">
          <a:hlinkClick xmlns:r="http://schemas.openxmlformats.org/officeDocument/2006/relationships" r:id="rId4"/>
        </xdr:cNvPr>
        <xdr:cNvSpPr/>
      </xdr:nvSpPr>
      <xdr:spPr>
        <a:xfrm>
          <a:off x="4389755" y="2594610"/>
          <a:ext cx="1605280" cy="557530"/>
        </a:xfrm>
        <a:prstGeom prst="rect">
          <a:avLst/>
        </a:prstGeom>
        <a:noFill/>
        <a:ln w="9525" cmpd="sng">
          <a:noFill/>
        </a:ln>
        <a:effectLst>
          <a:reflection stA="45000" endPos="70000" dist="5080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800" b="1">
              <a:ln w="12700">
                <a:solidFill>
                  <a:schemeClr val="accent5"/>
                </a:solidFill>
                <a:prstDash val="solid"/>
              </a:ln>
              <a:pattFill prst="ltDnDiag">
                <a:fgClr>
                  <a:schemeClr val="accent5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effectLst/>
              <a:latin typeface="微软雅黑" panose="020B0503020204020204" charset="-122"/>
              <a:ea typeface="微软雅黑" panose="020B0503020204020204" charset="-122"/>
            </a:rPr>
            <a:t>库存明细</a:t>
          </a:r>
          <a:endParaRPr lang="zh-CN" altLang="en-US" sz="2800" b="1">
            <a:ln w="12700">
              <a:solidFill>
                <a:schemeClr val="accent5"/>
              </a:solidFill>
              <a:prstDash val="solid"/>
            </a:ln>
            <a:pattFill prst="ltDnDiag">
              <a:fgClr>
                <a:schemeClr val="accent5">
                  <a:lumMod val="60000"/>
                  <a:lumOff val="40000"/>
                </a:schemeClr>
              </a:fgClr>
              <a:bgClr>
                <a:schemeClr val="bg1"/>
              </a:bgClr>
            </a:pattFill>
            <a:effectLst/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  <xdr:oneCellAnchor>
    <xdr:from>
      <xdr:col>9</xdr:col>
      <xdr:colOff>230505</xdr:colOff>
      <xdr:row>15</xdr:row>
      <xdr:rowOff>45085</xdr:rowOff>
    </xdr:from>
    <xdr:ext cx="1605280" cy="557530"/>
    <xdr:sp>
      <xdr:nvSpPr>
        <xdr:cNvPr id="14" name="矩形 13">
          <a:hlinkClick xmlns:r="http://schemas.openxmlformats.org/officeDocument/2006/relationships" r:id="rId5"/>
        </xdr:cNvPr>
        <xdr:cNvSpPr/>
      </xdr:nvSpPr>
      <xdr:spPr>
        <a:xfrm>
          <a:off x="6402705" y="2616835"/>
          <a:ext cx="1605280" cy="557530"/>
        </a:xfrm>
        <a:prstGeom prst="rect">
          <a:avLst/>
        </a:prstGeom>
        <a:noFill/>
        <a:ln w="9525" cmpd="sng">
          <a:noFill/>
        </a:ln>
        <a:effectLst>
          <a:innerShdw blurRad="1270000" dir="18900000">
            <a:schemeClr val="tx1">
              <a:alpha val="100000"/>
            </a:schemeClr>
          </a:innerShdw>
          <a:reflection stA="50000" endPos="7200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800" b="1">
              <a:ln w="12700">
                <a:solidFill>
                  <a:schemeClr val="accent5"/>
                </a:solidFill>
                <a:prstDash val="solid"/>
              </a:ln>
              <a:pattFill prst="ltDnDiag">
                <a:fgClr>
                  <a:schemeClr val="accent5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effectLst/>
              <a:latin typeface="微软雅黑" panose="020B0503020204020204" charset="-122"/>
              <a:ea typeface="微软雅黑" panose="020B0503020204020204" charset="-122"/>
            </a:rPr>
            <a:t>使用说明</a:t>
          </a:r>
          <a:endParaRPr lang="zh-CN" altLang="en-US" sz="2800" b="1">
            <a:ln w="12700">
              <a:solidFill>
                <a:schemeClr val="accent5"/>
              </a:solidFill>
              <a:prstDash val="solid"/>
            </a:ln>
            <a:pattFill prst="ltDnDiag">
              <a:fgClr>
                <a:schemeClr val="accent5">
                  <a:lumMod val="60000"/>
                  <a:lumOff val="40000"/>
                </a:schemeClr>
              </a:fgClr>
              <a:bgClr>
                <a:schemeClr val="bg1"/>
              </a:bgClr>
            </a:pattFill>
            <a:effectLst/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23495</xdr:colOff>
      <xdr:row>0</xdr:row>
      <xdr:rowOff>635</xdr:rowOff>
    </xdr:from>
    <xdr:ext cx="1097280" cy="381635"/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5509895" y="635"/>
          <a:ext cx="1097280" cy="381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cene3d>
            <a:camera prst="orthographicFront"/>
            <a:lightRig rig="threePt" dir="t"/>
          </a:scene3d>
        </a:bodyPr>
        <a:p>
          <a:pPr algn="ctr"/>
          <a:r>
            <a:rPr lang="zh-CN" altLang="en-US" sz="1800" b="1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返回首页</a:t>
          </a:r>
          <a:endParaRPr lang="zh-CN" altLang="en-US" sz="1800" b="1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23495</xdr:colOff>
      <xdr:row>0</xdr:row>
      <xdr:rowOff>635</xdr:rowOff>
    </xdr:from>
    <xdr:ext cx="1097280" cy="381635"/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5509895" y="635"/>
          <a:ext cx="1097280" cy="381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cene3d>
            <a:camera prst="orthographicFront"/>
            <a:lightRig rig="threePt" dir="t"/>
          </a:scene3d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返回首页</a:t>
          </a:r>
          <a:endParaRPr lang="zh-CN" altLang="en-US" sz="1800" b="1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152400</xdr:colOff>
      <xdr:row>0</xdr:row>
      <xdr:rowOff>1270</xdr:rowOff>
    </xdr:from>
    <xdr:ext cx="1097280" cy="381635"/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5086350" y="1270"/>
          <a:ext cx="1097280" cy="381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cene3d>
            <a:camera prst="orthographicFront"/>
            <a:lightRig rig="threePt" dir="t"/>
          </a:scene3d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返回首页</a:t>
          </a:r>
          <a:endParaRPr lang="zh-CN" altLang="en-US" sz="1800" b="1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276860</xdr:colOff>
      <xdr:row>0</xdr:row>
      <xdr:rowOff>635</xdr:rowOff>
    </xdr:from>
    <xdr:ext cx="1097280" cy="381635"/>
    <xdr:sp>
      <xdr:nvSpPr>
        <xdr:cNvPr id="2" name="矩形 1">
          <a:hlinkClick xmlns:r="http://schemas.openxmlformats.org/officeDocument/2006/relationships" r:id="rId1"/>
        </xdr:cNvPr>
        <xdr:cNvSpPr/>
      </xdr:nvSpPr>
      <xdr:spPr>
        <a:xfrm>
          <a:off x="5591810" y="635"/>
          <a:ext cx="1097280" cy="381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cene3d>
            <a:camera prst="orthographicFront"/>
            <a:lightRig rig="threePt" dir="t"/>
          </a:scene3d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返回首页</a:t>
          </a:r>
          <a:endParaRPr lang="zh-CN" altLang="en-US" sz="1800" b="1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gr" displayName="gr" ref="A2:F30" totalsRowShown="0">
  <tableColumns count="6">
    <tableColumn id="1" name="进货日期" dataDxfId="0"/>
    <tableColumn id="2" name="物品名称" dataDxfId="1"/>
    <tableColumn id="3" name="规格" dataDxfId="2"/>
    <tableColumn id="4" name="单价" dataDxfId="3"/>
    <tableColumn id="5" name="数量" dataDxfId="4"/>
    <tableColumn id="6" name="金额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8" name="sc" displayName="sc" ref="A2:F30" totalsRowShown="0">
  <tableColumns count="6">
    <tableColumn id="1" name="售货日期"/>
    <tableColumn id="2" name="物品名称"/>
    <tableColumn id="3" name="规格"/>
    <tableColumn id="4" name="单价"/>
    <tableColumn id="5" name="数量"/>
    <tableColumn id="6" name="金额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9" name="kc" displayName="kc" ref="A2:E30" totalsRowShown="0">
  <tableColumns count="5">
    <tableColumn id="1" name="物品名称" dataDxfId="7"/>
    <tableColumn id="2" name="规格" dataDxfId="8"/>
    <tableColumn id="3" name="单价" dataDxfId="9"/>
    <tableColumn id="4" name="数量" dataDxfId="10"/>
    <tableColumn id="5" name="金额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tabSelected="1" workbookViewId="0">
      <selection activeCell="G30" sqref="G3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A1" sqref="A1:F1"/>
    </sheetView>
  </sheetViews>
  <sheetFormatPr defaultColWidth="9" defaultRowHeight="13.5" outlineLevelCol="5"/>
  <cols>
    <col min="1" max="1" width="14.375" customWidth="1"/>
    <col min="2" max="2" width="20.875" customWidth="1"/>
    <col min="3" max="3" width="14.375" customWidth="1"/>
    <col min="4" max="4" width="11" customWidth="1"/>
    <col min="5" max="5" width="11.375" customWidth="1"/>
    <col min="6" max="6" width="15.125" customWidth="1"/>
  </cols>
  <sheetData>
    <row r="1" ht="30" customHeight="1" spans="1:6">
      <c r="A1" s="3" t="s">
        <v>0</v>
      </c>
      <c r="B1" s="4"/>
      <c r="C1" s="4"/>
      <c r="D1" s="4"/>
      <c r="E1" s="4"/>
      <c r="F1" s="5"/>
    </row>
    <row r="2" ht="2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" customHeight="1" spans="1:6">
      <c r="A3" s="10">
        <v>43342</v>
      </c>
      <c r="B3" s="8" t="s">
        <v>7</v>
      </c>
      <c r="C3" s="8" t="s">
        <v>8</v>
      </c>
      <c r="D3" s="8">
        <v>10</v>
      </c>
      <c r="E3" s="8">
        <v>100</v>
      </c>
      <c r="F3" s="9">
        <f t="array" ref="F3">IFERROR(IF(OR(D3="",E3=""),"",D3*E3),"")</f>
        <v>1000</v>
      </c>
    </row>
    <row r="4" ht="24" customHeight="1" spans="1:6">
      <c r="A4" s="10">
        <v>43340</v>
      </c>
      <c r="B4" s="8" t="s">
        <v>9</v>
      </c>
      <c r="C4" s="8" t="s">
        <v>8</v>
      </c>
      <c r="D4" s="8">
        <v>15</v>
      </c>
      <c r="E4" s="8">
        <v>200</v>
      </c>
      <c r="F4" s="9">
        <f t="array" ref="F4">IFERROR(IF(OR(D4="",E4=""),"",D4*E4),"")</f>
        <v>3000</v>
      </c>
    </row>
    <row r="5" ht="24" customHeight="1" spans="1:6">
      <c r="A5" s="10">
        <v>43340</v>
      </c>
      <c r="B5" s="8" t="s">
        <v>7</v>
      </c>
      <c r="C5" s="8" t="s">
        <v>8</v>
      </c>
      <c r="D5" s="8">
        <v>7</v>
      </c>
      <c r="E5" s="8">
        <v>500</v>
      </c>
      <c r="F5" s="9">
        <f t="array" ref="F5">IFERROR(IF(OR(D5="",E5=""),"",D5*E5),"")</f>
        <v>3500</v>
      </c>
    </row>
    <row r="6" ht="24" customHeight="1" spans="1:6">
      <c r="A6" s="10"/>
      <c r="B6" s="8"/>
      <c r="C6" s="8"/>
      <c r="D6" s="8"/>
      <c r="E6" s="8"/>
      <c r="F6" s="9" t="str">
        <f t="array" ref="F6">IFERROR(IF(OR(D6="",E6=""),"",D6*E6),"")</f>
        <v/>
      </c>
    </row>
    <row r="7" ht="24" customHeight="1" spans="1:6">
      <c r="A7" s="10"/>
      <c r="B7" s="8"/>
      <c r="C7" s="8"/>
      <c r="D7" s="8"/>
      <c r="E7" s="8"/>
      <c r="F7" s="9" t="str">
        <f t="array" ref="F7">IFERROR(IF(OR(D7="",E7=""),"",D7*E7),"")</f>
        <v/>
      </c>
    </row>
    <row r="8" ht="24" customHeight="1" spans="1:6">
      <c r="A8" s="10"/>
      <c r="B8" s="8"/>
      <c r="C8" s="8"/>
      <c r="D8" s="8"/>
      <c r="E8" s="8"/>
      <c r="F8" s="9" t="str">
        <f t="array" ref="F8">IFERROR(IF(OR(D8="",E8=""),"",D8*E8),"")</f>
        <v/>
      </c>
    </row>
    <row r="9" ht="24" customHeight="1" spans="1:6">
      <c r="A9" s="10"/>
      <c r="B9" s="8"/>
      <c r="C9" s="8"/>
      <c r="D9" s="8"/>
      <c r="E9" s="8"/>
      <c r="F9" s="9" t="str">
        <f t="array" ref="F9">IFERROR(IF(OR(D9="",E9=""),"",D9*E9),"")</f>
        <v/>
      </c>
    </row>
    <row r="10" ht="24" customHeight="1" spans="1:6">
      <c r="A10" s="10"/>
      <c r="B10" s="8"/>
      <c r="C10" s="8"/>
      <c r="D10" s="8"/>
      <c r="E10" s="8"/>
      <c r="F10" s="9" t="str">
        <f t="array" ref="F10">IFERROR(IF(OR(D10="",E10=""),"",D10*E10),"")</f>
        <v/>
      </c>
    </row>
    <row r="11" ht="24" customHeight="1" spans="1:6">
      <c r="A11" s="10"/>
      <c r="B11" s="8"/>
      <c r="C11" s="8"/>
      <c r="D11" s="8"/>
      <c r="E11" s="8"/>
      <c r="F11" s="9" t="str">
        <f t="array" ref="F11">IFERROR(IF(OR(D11="",E11=""),"",D11*E11),"")</f>
        <v/>
      </c>
    </row>
    <row r="12" ht="24" customHeight="1" spans="1:6">
      <c r="A12" s="10"/>
      <c r="B12" s="8"/>
      <c r="C12" s="8"/>
      <c r="D12" s="8"/>
      <c r="E12" s="8"/>
      <c r="F12" s="9" t="str">
        <f t="array" ref="F12">IFERROR(IF(OR(D12="",E12=""),"",D12*E12),"")</f>
        <v/>
      </c>
    </row>
    <row r="13" ht="24" customHeight="1" spans="1:6">
      <c r="A13" s="10"/>
      <c r="B13" s="8"/>
      <c r="C13" s="8"/>
      <c r="D13" s="8"/>
      <c r="E13" s="8"/>
      <c r="F13" s="9" t="str">
        <f t="array" ref="F13">IFERROR(IF(OR(D13="",E13=""),"",D13*E13),"")</f>
        <v/>
      </c>
    </row>
    <row r="14" ht="24" customHeight="1" spans="1:6">
      <c r="A14" s="10"/>
      <c r="B14" s="8"/>
      <c r="C14" s="8"/>
      <c r="D14" s="8"/>
      <c r="E14" s="8"/>
      <c r="F14" s="9" t="str">
        <f t="array" ref="F14">IFERROR(IF(OR(D14="",E14=""),"",D14*E14),"")</f>
        <v/>
      </c>
    </row>
    <row r="15" ht="24" customHeight="1" spans="1:6">
      <c r="A15" s="10"/>
      <c r="B15" s="8"/>
      <c r="C15" s="8"/>
      <c r="D15" s="8"/>
      <c r="E15" s="8"/>
      <c r="F15" s="9" t="str">
        <f t="array" ref="F15">IFERROR(IF(OR(D15="",E15=""),"",D15*E15),"")</f>
        <v/>
      </c>
    </row>
    <row r="16" ht="24" customHeight="1" spans="1:6">
      <c r="A16" s="10"/>
      <c r="B16" s="8"/>
      <c r="C16" s="8"/>
      <c r="D16" s="8"/>
      <c r="E16" s="8"/>
      <c r="F16" s="9" t="str">
        <f t="array" ref="F16">IFERROR(IF(OR(D16="",E16=""),"",D16*E16),"")</f>
        <v/>
      </c>
    </row>
    <row r="17" ht="24" customHeight="1" spans="1:6">
      <c r="A17" s="10"/>
      <c r="B17" s="8"/>
      <c r="C17" s="8"/>
      <c r="D17" s="8"/>
      <c r="E17" s="8"/>
      <c r="F17" s="9" t="str">
        <f t="array" ref="F17">IFERROR(IF(OR(D17="",E17=""),"",D17*E17),"")</f>
        <v/>
      </c>
    </row>
    <row r="18" ht="24" customHeight="1" spans="1:6">
      <c r="A18" s="10"/>
      <c r="B18" s="8"/>
      <c r="C18" s="8"/>
      <c r="D18" s="8"/>
      <c r="E18" s="8"/>
      <c r="F18" s="9" t="str">
        <f t="array" ref="F18">IFERROR(IF(OR(D18="",E18=""),"",D18*E18),"")</f>
        <v/>
      </c>
    </row>
    <row r="19" ht="24" customHeight="1" spans="1:6">
      <c r="A19" s="10"/>
      <c r="B19" s="8"/>
      <c r="C19" s="8"/>
      <c r="D19" s="8"/>
      <c r="E19" s="8"/>
      <c r="F19" s="9" t="str">
        <f t="array" ref="F19">IFERROR(IF(OR(D19="",E19=""),"",D19*E19),"")</f>
        <v/>
      </c>
    </row>
    <row r="20" ht="24" customHeight="1" spans="1:6">
      <c r="A20" s="10"/>
      <c r="B20" s="8"/>
      <c r="C20" s="8"/>
      <c r="D20" s="8"/>
      <c r="E20" s="8"/>
      <c r="F20" s="9" t="str">
        <f t="array" ref="F20">IFERROR(IF(OR(D20="",E20=""),"",D20*E20),"")</f>
        <v/>
      </c>
    </row>
    <row r="21" ht="24" customHeight="1" spans="1:6">
      <c r="A21" s="10"/>
      <c r="B21" s="8"/>
      <c r="C21" s="8"/>
      <c r="D21" s="8"/>
      <c r="E21" s="8"/>
      <c r="F21" s="9" t="str">
        <f t="array" ref="F21">IFERROR(IF(OR(D21="",E21=""),"",D21*E21),"")</f>
        <v/>
      </c>
    </row>
    <row r="22" ht="24" customHeight="1" spans="1:6">
      <c r="A22" s="10"/>
      <c r="B22" s="8"/>
      <c r="C22" s="8"/>
      <c r="D22" s="8"/>
      <c r="E22" s="8"/>
      <c r="F22" s="9" t="str">
        <f t="array" ref="F22">IFERROR(IF(OR(D22="",E22=""),"",D22*E22),"")</f>
        <v/>
      </c>
    </row>
    <row r="23" ht="24" customHeight="1" spans="1:6">
      <c r="A23" s="10"/>
      <c r="B23" s="8"/>
      <c r="C23" s="8"/>
      <c r="D23" s="8"/>
      <c r="E23" s="8"/>
      <c r="F23" s="9" t="str">
        <f t="array" ref="F23">IFERROR(IF(OR(D23="",E23=""),"",D23*E23),"")</f>
        <v/>
      </c>
    </row>
    <row r="24" ht="24" customHeight="1" spans="1:6">
      <c r="A24" s="10"/>
      <c r="B24" s="8"/>
      <c r="C24" s="8"/>
      <c r="D24" s="8"/>
      <c r="E24" s="8"/>
      <c r="F24" s="9" t="str">
        <f t="array" ref="F24">IFERROR(IF(OR(D24="",E24=""),"",D24*E24),"")</f>
        <v/>
      </c>
    </row>
    <row r="25" ht="24" customHeight="1" spans="1:6">
      <c r="A25" s="10"/>
      <c r="B25" s="8"/>
      <c r="C25" s="8"/>
      <c r="D25" s="8"/>
      <c r="E25" s="8"/>
      <c r="F25" s="9" t="str">
        <f t="array" ref="F25">IFERROR(IF(OR(D25="",E25=""),"",D25*E25),"")</f>
        <v/>
      </c>
    </row>
    <row r="26" ht="24" customHeight="1" spans="1:6">
      <c r="A26" s="10"/>
      <c r="B26" s="8"/>
      <c r="C26" s="8"/>
      <c r="D26" s="8"/>
      <c r="E26" s="8"/>
      <c r="F26" s="9" t="str">
        <f t="array" ref="F26">IFERROR(IF(OR(D26="",E26=""),"",D26*E26),"")</f>
        <v/>
      </c>
    </row>
    <row r="27" ht="24" customHeight="1" spans="1:6">
      <c r="A27" s="10"/>
      <c r="B27" s="8"/>
      <c r="C27" s="8"/>
      <c r="D27" s="8"/>
      <c r="E27" s="8"/>
      <c r="F27" s="9" t="str">
        <f t="array" ref="F27">IFERROR(IF(OR(D27="",E27=""),"",D27*E27),"")</f>
        <v/>
      </c>
    </row>
    <row r="28" ht="24" customHeight="1" spans="1:6">
      <c r="A28" s="10"/>
      <c r="B28" s="8"/>
      <c r="C28" s="8"/>
      <c r="D28" s="8"/>
      <c r="E28" s="8"/>
      <c r="F28" s="9" t="str">
        <f t="array" ref="F28">IFERROR(IF(OR(D28="",E28=""),"",D28*E28),"")</f>
        <v/>
      </c>
    </row>
    <row r="29" customFormat="1" ht="24" customHeight="1" spans="1:6">
      <c r="A29" s="10"/>
      <c r="B29" s="8"/>
      <c r="C29" s="8"/>
      <c r="D29" s="8"/>
      <c r="E29" s="8"/>
      <c r="F29" s="9" t="str">
        <f t="array" ref="F29">IFERROR(IF(OR(D29="",E29=""),"",D29*E29),"")</f>
        <v/>
      </c>
    </row>
    <row r="30" customFormat="1" ht="24" customHeight="1" spans="1:6">
      <c r="A30" s="10"/>
      <c r="B30" s="8"/>
      <c r="C30" s="8"/>
      <c r="D30" s="8"/>
      <c r="E30" s="8"/>
      <c r="F30" s="9" t="str">
        <f t="array" ref="F30">IFERROR(IF(OR(D30="",E30=""),"",D30*E30),"")</f>
        <v/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A1" sqref="A1:F1"/>
    </sheetView>
  </sheetViews>
  <sheetFormatPr defaultColWidth="9" defaultRowHeight="13.5" outlineLevelCol="5"/>
  <cols>
    <col min="1" max="1" width="14.375" customWidth="1"/>
    <col min="2" max="2" width="20.875" customWidth="1"/>
    <col min="3" max="3" width="14.375" customWidth="1"/>
    <col min="4" max="4" width="11" customWidth="1"/>
    <col min="5" max="5" width="11.375" customWidth="1"/>
    <col min="6" max="6" width="15.125" customWidth="1"/>
  </cols>
  <sheetData>
    <row r="1" ht="30" customHeight="1" spans="1:6">
      <c r="A1" s="3" t="s">
        <v>10</v>
      </c>
      <c r="B1" s="4"/>
      <c r="C1" s="4"/>
      <c r="D1" s="4"/>
      <c r="E1" s="4"/>
      <c r="F1" s="5"/>
    </row>
    <row r="2" ht="24" customHeight="1" spans="1:6">
      <c r="A2" s="6" t="s">
        <v>11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" customHeight="1" spans="1:6">
      <c r="A3" s="10">
        <v>43343</v>
      </c>
      <c r="B3" s="8" t="s">
        <v>7</v>
      </c>
      <c r="C3" s="8" t="s">
        <v>8</v>
      </c>
      <c r="D3" s="8">
        <v>12</v>
      </c>
      <c r="E3" s="8">
        <v>5</v>
      </c>
      <c r="F3" s="9">
        <f>IFERROR(IF(OR(D3="",E3=""),"",D3*E3),"")</f>
        <v>60</v>
      </c>
    </row>
    <row r="4" ht="24" customHeight="1" spans="1:6">
      <c r="A4" s="10">
        <v>43343</v>
      </c>
      <c r="B4" s="8" t="s">
        <v>9</v>
      </c>
      <c r="C4" s="8" t="s">
        <v>8</v>
      </c>
      <c r="D4" s="8">
        <v>18</v>
      </c>
      <c r="E4" s="8">
        <v>20</v>
      </c>
      <c r="F4" s="9">
        <f t="shared" ref="F4:F30" si="0">IFERROR(IF(OR(D4="",E4=""),"",D4*E4),"")</f>
        <v>360</v>
      </c>
    </row>
    <row r="5" ht="24" customHeight="1" spans="1:6">
      <c r="A5" s="10"/>
      <c r="B5" s="8"/>
      <c r="C5" s="8"/>
      <c r="D5" s="8"/>
      <c r="E5" s="8"/>
      <c r="F5" s="9" t="str">
        <f t="shared" si="0"/>
        <v/>
      </c>
    </row>
    <row r="6" ht="24" customHeight="1" spans="1:6">
      <c r="A6" s="10"/>
      <c r="B6" s="8"/>
      <c r="C6" s="8"/>
      <c r="D6" s="8"/>
      <c r="E6" s="8"/>
      <c r="F6" s="9" t="str">
        <f t="shared" si="0"/>
        <v/>
      </c>
    </row>
    <row r="7" ht="24" customHeight="1" spans="1:6">
      <c r="A7" s="10"/>
      <c r="B7" s="8"/>
      <c r="C7" s="8"/>
      <c r="D7" s="8"/>
      <c r="E7" s="8"/>
      <c r="F7" s="9" t="str">
        <f t="shared" si="0"/>
        <v/>
      </c>
    </row>
    <row r="8" ht="24" customHeight="1" spans="1:6">
      <c r="A8" s="10"/>
      <c r="B8" s="8"/>
      <c r="C8" s="8"/>
      <c r="D8" s="8"/>
      <c r="E8" s="8"/>
      <c r="F8" s="9" t="str">
        <f t="shared" si="0"/>
        <v/>
      </c>
    </row>
    <row r="9" ht="24" customHeight="1" spans="1:6">
      <c r="A9" s="10"/>
      <c r="B9" s="8"/>
      <c r="C9" s="8"/>
      <c r="D9" s="8"/>
      <c r="E9" s="8"/>
      <c r="F9" s="9" t="str">
        <f t="shared" si="0"/>
        <v/>
      </c>
    </row>
    <row r="10" ht="24" customHeight="1" spans="1:6">
      <c r="A10" s="10"/>
      <c r="B10" s="8"/>
      <c r="C10" s="8"/>
      <c r="D10" s="8"/>
      <c r="E10" s="8"/>
      <c r="F10" s="9" t="str">
        <f t="shared" si="0"/>
        <v/>
      </c>
    </row>
    <row r="11" ht="24" customHeight="1" spans="1:6">
      <c r="A11" s="10"/>
      <c r="B11" s="8"/>
      <c r="C11" s="8"/>
      <c r="D11" s="8"/>
      <c r="E11" s="8"/>
      <c r="F11" s="9" t="str">
        <f t="shared" si="0"/>
        <v/>
      </c>
    </row>
    <row r="12" ht="24" customHeight="1" spans="1:6">
      <c r="A12" s="10"/>
      <c r="B12" s="8"/>
      <c r="C12" s="8"/>
      <c r="D12" s="8"/>
      <c r="E12" s="8"/>
      <c r="F12" s="9" t="str">
        <f t="shared" si="0"/>
        <v/>
      </c>
    </row>
    <row r="13" ht="24" customHeight="1" spans="1:6">
      <c r="A13" s="10"/>
      <c r="B13" s="8"/>
      <c r="C13" s="8"/>
      <c r="D13" s="8"/>
      <c r="E13" s="8"/>
      <c r="F13" s="9" t="str">
        <f t="shared" si="0"/>
        <v/>
      </c>
    </row>
    <row r="14" ht="24" customHeight="1" spans="1:6">
      <c r="A14" s="10"/>
      <c r="B14" s="8"/>
      <c r="C14" s="8"/>
      <c r="D14" s="8"/>
      <c r="E14" s="8"/>
      <c r="F14" s="9" t="str">
        <f t="shared" si="0"/>
        <v/>
      </c>
    </row>
    <row r="15" ht="24" customHeight="1" spans="1:6">
      <c r="A15" s="10"/>
      <c r="B15" s="8"/>
      <c r="C15" s="8"/>
      <c r="D15" s="8"/>
      <c r="E15" s="8"/>
      <c r="F15" s="9" t="str">
        <f t="shared" si="0"/>
        <v/>
      </c>
    </row>
    <row r="16" ht="24" customHeight="1" spans="1:6">
      <c r="A16" s="10"/>
      <c r="B16" s="8"/>
      <c r="C16" s="8"/>
      <c r="D16" s="8"/>
      <c r="E16" s="8"/>
      <c r="F16" s="9" t="str">
        <f t="shared" si="0"/>
        <v/>
      </c>
    </row>
    <row r="17" ht="24" customHeight="1" spans="1:6">
      <c r="A17" s="10"/>
      <c r="B17" s="8"/>
      <c r="C17" s="8"/>
      <c r="D17" s="8"/>
      <c r="E17" s="8"/>
      <c r="F17" s="9" t="str">
        <f t="shared" si="0"/>
        <v/>
      </c>
    </row>
    <row r="18" ht="24" customHeight="1" spans="1:6">
      <c r="A18" s="10"/>
      <c r="B18" s="8"/>
      <c r="C18" s="8"/>
      <c r="D18" s="8"/>
      <c r="E18" s="8"/>
      <c r="F18" s="9" t="str">
        <f t="shared" si="0"/>
        <v/>
      </c>
    </row>
    <row r="19" ht="24" customHeight="1" spans="1:6">
      <c r="A19" s="10"/>
      <c r="B19" s="8"/>
      <c r="C19" s="8"/>
      <c r="D19" s="8"/>
      <c r="E19" s="8"/>
      <c r="F19" s="9" t="str">
        <f t="shared" si="0"/>
        <v/>
      </c>
    </row>
    <row r="20" ht="24" customHeight="1" spans="1:6">
      <c r="A20" s="10"/>
      <c r="B20" s="8"/>
      <c r="C20" s="8"/>
      <c r="D20" s="8"/>
      <c r="E20" s="8"/>
      <c r="F20" s="9" t="str">
        <f t="shared" si="0"/>
        <v/>
      </c>
    </row>
    <row r="21" ht="24" customHeight="1" spans="1:6">
      <c r="A21" s="10"/>
      <c r="B21" s="8"/>
      <c r="C21" s="8"/>
      <c r="D21" s="8"/>
      <c r="E21" s="8"/>
      <c r="F21" s="9" t="str">
        <f t="shared" si="0"/>
        <v/>
      </c>
    </row>
    <row r="22" ht="24" customHeight="1" spans="1:6">
      <c r="A22" s="10"/>
      <c r="B22" s="8"/>
      <c r="C22" s="8"/>
      <c r="D22" s="8"/>
      <c r="E22" s="8"/>
      <c r="F22" s="9" t="str">
        <f t="shared" si="0"/>
        <v/>
      </c>
    </row>
    <row r="23" ht="24" customHeight="1" spans="1:6">
      <c r="A23" s="10"/>
      <c r="B23" s="8"/>
      <c r="C23" s="8"/>
      <c r="D23" s="8"/>
      <c r="E23" s="8"/>
      <c r="F23" s="9" t="str">
        <f t="shared" si="0"/>
        <v/>
      </c>
    </row>
    <row r="24" ht="24" customHeight="1" spans="1:6">
      <c r="A24" s="10"/>
      <c r="B24" s="8"/>
      <c r="C24" s="8"/>
      <c r="D24" s="8"/>
      <c r="E24" s="8"/>
      <c r="F24" s="9" t="str">
        <f t="shared" si="0"/>
        <v/>
      </c>
    </row>
    <row r="25" ht="24" customHeight="1" spans="1:6">
      <c r="A25" s="10"/>
      <c r="B25" s="8"/>
      <c r="C25" s="8"/>
      <c r="D25" s="8"/>
      <c r="E25" s="8"/>
      <c r="F25" s="9" t="str">
        <f t="shared" si="0"/>
        <v/>
      </c>
    </row>
    <row r="26" ht="24" customHeight="1" spans="1:6">
      <c r="A26" s="10"/>
      <c r="B26" s="8"/>
      <c r="C26" s="8"/>
      <c r="D26" s="8"/>
      <c r="E26" s="8"/>
      <c r="F26" s="9" t="str">
        <f t="shared" si="0"/>
        <v/>
      </c>
    </row>
    <row r="27" ht="24" customHeight="1" spans="1:6">
      <c r="A27" s="10"/>
      <c r="B27" s="8"/>
      <c r="C27" s="8"/>
      <c r="D27" s="8"/>
      <c r="E27" s="8"/>
      <c r="F27" s="9" t="str">
        <f t="shared" si="0"/>
        <v/>
      </c>
    </row>
    <row r="28" ht="24" customHeight="1" spans="1:6">
      <c r="A28" s="10"/>
      <c r="B28" s="8"/>
      <c r="C28" s="8"/>
      <c r="D28" s="8"/>
      <c r="E28" s="8"/>
      <c r="F28" s="9" t="str">
        <f t="shared" si="0"/>
        <v/>
      </c>
    </row>
    <row r="29" customFormat="1" ht="24" customHeight="1" spans="1:6">
      <c r="A29" s="10"/>
      <c r="B29" s="8"/>
      <c r="C29" s="8"/>
      <c r="D29" s="8"/>
      <c r="E29" s="8"/>
      <c r="F29" s="9" t="str">
        <f t="shared" si="0"/>
        <v/>
      </c>
    </row>
    <row r="30" customFormat="1" ht="24" customHeight="1" spans="1:6">
      <c r="A30" s="10"/>
      <c r="B30" s="8"/>
      <c r="C30" s="8"/>
      <c r="D30" s="8"/>
      <c r="E30" s="8"/>
      <c r="F30" s="9" t="str">
        <f t="shared" si="0"/>
        <v/>
      </c>
    </row>
  </sheetData>
  <mergeCells count="1">
    <mergeCell ref="A1:F1"/>
  </mergeCells>
  <dataValidations count="1">
    <dataValidation type="list" allowBlank="1" showInputMessage="1" showErrorMessage="1" sqref="B3:B30">
      <formula1>wpqd</formula1>
    </dataValidation>
  </dataValidations>
  <pageMargins left="0.699305555555556" right="0.699305555555556" top="0.75" bottom="0.75" header="0.3" footer="0.3"/>
  <pageSetup paperSize="9" orientation="portrait"/>
  <headerFooter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F5" sqref="F5"/>
    </sheetView>
  </sheetViews>
  <sheetFormatPr defaultColWidth="9" defaultRowHeight="13.5" outlineLevelCol="4"/>
  <cols>
    <col min="1" max="1" width="20.625" customWidth="1"/>
    <col min="2" max="2" width="16.875" customWidth="1"/>
    <col min="3" max="3" width="13.25" customWidth="1"/>
    <col min="4" max="4" width="14" customWidth="1"/>
    <col min="5" max="5" width="17.75" customWidth="1"/>
  </cols>
  <sheetData>
    <row r="1" ht="30" customHeight="1" spans="1:5">
      <c r="A1" s="3" t="s">
        <v>12</v>
      </c>
      <c r="B1" s="4"/>
      <c r="C1" s="4"/>
      <c r="D1" s="4"/>
      <c r="E1" s="5"/>
    </row>
    <row r="2" ht="24" customHeight="1" spans="1: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</row>
    <row r="3" ht="24" customHeight="1" spans="1:5">
      <c r="A3" s="7" t="str">
        <f t="array" ref="A3">IFERROR(IF(INDEX(grwp,MATCH(0,COUNTIF($A$2:A2,grwp),0))=0,"",INDEX(grwp,MATCH(0,COUNTIF($A$2:A2,grwp),0))),"")</f>
        <v>苹果</v>
      </c>
      <c r="B3" s="8" t="s">
        <v>8</v>
      </c>
      <c r="C3" s="8">
        <v>10</v>
      </c>
      <c r="D3" s="8">
        <f>IFERROR(SUMPRODUCT((购入明细!$B$3:$B$100=A3)*1,购入明细!$E$3:$E$100)-SUMPRODUCT((售出明细!$B$3:$B$100=A3)*1,售出明细!$E$3:$E$100),"")</f>
        <v>595</v>
      </c>
      <c r="E3" s="9">
        <f>IFERROR(IF(OR(D3="",C3=""),"",D3*C3),"")</f>
        <v>5950</v>
      </c>
    </row>
    <row r="4" ht="24" customHeight="1" spans="1:5">
      <c r="A4" s="7" t="str">
        <f t="array" ref="A4">IFERROR(IF(INDEX(grwp,MATCH(0,COUNTIF($A$2:A3,grwp),0))=0,"",INDEX(grwp,MATCH(0,COUNTIF($A$2:A3,grwp),0))),"")</f>
        <v>葡萄</v>
      </c>
      <c r="B4" s="8" t="s">
        <v>8</v>
      </c>
      <c r="C4" s="8">
        <v>15</v>
      </c>
      <c r="D4" s="8">
        <f>IFERROR(SUMPRODUCT((购入明细!$B$3:$B$100=A4)*1,购入明细!$E$3:$E$100)-SUMPRODUCT((售出明细!$B$3:$B$100=A4)*1,售出明细!$E$3:$E$100),"")</f>
        <v>180</v>
      </c>
      <c r="E4" s="9">
        <f t="shared" ref="E4:E30" si="0">IFERROR(IF(OR(D4="",C4=""),"",D4*C4),"")</f>
        <v>2700</v>
      </c>
    </row>
    <row r="5" ht="24" customHeight="1" spans="1:5">
      <c r="A5" s="7" t="str">
        <f t="array" ref="A5">IFERROR(IF(INDEX(grwp,MATCH(0,COUNTIF($A$2:A4,grwp),0))=0,"",INDEX(grwp,MATCH(0,COUNTIF($A$2:A4,grwp),0))),"")</f>
        <v/>
      </c>
      <c r="B5" s="8"/>
      <c r="C5" s="8"/>
      <c r="D5" s="8" t="str">
        <f>IFERROR(IF(A5&lt;&gt;"",SUMPRODUCT((购入明细!$B$3:$B$100=A5)*1,购入明细!$E$3:$E$100)-SUMPRODUCT((售出明细!$B$3:$B$100=A5)*1,售出明细!$E$3:$E$100),""),"")</f>
        <v/>
      </c>
      <c r="E5" s="9" t="str">
        <f t="shared" si="0"/>
        <v/>
      </c>
    </row>
    <row r="6" ht="24" customHeight="1" spans="1:5">
      <c r="A6" s="7" t="str">
        <f t="array" ref="A6">IFERROR(IF(INDEX(grwp,MATCH(0,COUNTIF($A$2:A5,grwp),0))=0,"",INDEX(grwp,MATCH(0,COUNTIF($A$2:A5,grwp),0))),"")</f>
        <v/>
      </c>
      <c r="B6" s="8"/>
      <c r="C6" s="8"/>
      <c r="D6" s="8" t="str">
        <f>IFERROR(IF(A6&lt;&gt;"",SUMPRODUCT((购入明细!$B$3:$B$100=A6)*1,购入明细!$E$3:$E$100)-SUMPRODUCT((售出明细!$B$3:$B$100=A6)*1,售出明细!$E$3:$E$100),""),"")</f>
        <v/>
      </c>
      <c r="E6" s="9" t="str">
        <f t="shared" si="0"/>
        <v/>
      </c>
    </row>
    <row r="7" ht="24" customHeight="1" spans="1:5">
      <c r="A7" s="7" t="str">
        <f t="array" ref="A7">IFERROR(IF(INDEX(grwp,MATCH(0,COUNTIF($A$2:A6,grwp),0))=0,"",INDEX(grwp,MATCH(0,COUNTIF($A$2:A6,grwp),0))),"")</f>
        <v/>
      </c>
      <c r="B7" s="8"/>
      <c r="C7" s="8"/>
      <c r="D7" s="8" t="str">
        <f>IFERROR(IF(A7&lt;&gt;"",SUMPRODUCT((购入明细!$B$3:$B$100=A7)*1,购入明细!$E$3:$E$100)-SUMPRODUCT((售出明细!$B$3:$B$100=A7)*1,售出明细!$E$3:$E$100),""),"")</f>
        <v/>
      </c>
      <c r="E7" s="9" t="str">
        <f t="shared" si="0"/>
        <v/>
      </c>
    </row>
    <row r="8" ht="24" customHeight="1" spans="1:5">
      <c r="A8" s="7" t="str">
        <f t="array" ref="A8">IFERROR(IF(INDEX(grwp,MATCH(0,COUNTIF($A$2:A7,grwp),0))=0,"",INDEX(grwp,MATCH(0,COUNTIF($A$2:A7,grwp),0))),"")</f>
        <v/>
      </c>
      <c r="B8" s="8"/>
      <c r="C8" s="8"/>
      <c r="D8" s="8" t="str">
        <f>IFERROR(IF(A8&lt;&gt;"",SUMPRODUCT((购入明细!$B$3:$B$100=A8)*1,购入明细!$E$3:$E$100)-SUMPRODUCT((售出明细!$B$3:$B$100=A8)*1,售出明细!$E$3:$E$100),""),"")</f>
        <v/>
      </c>
      <c r="E8" s="9" t="str">
        <f t="shared" si="0"/>
        <v/>
      </c>
    </row>
    <row r="9" ht="24" customHeight="1" spans="1:5">
      <c r="A9" s="7" t="str">
        <f t="array" ref="A9">IFERROR(IF(INDEX(grwp,MATCH(0,COUNTIF($A$2:A8,grwp),0))=0,"",INDEX(grwp,MATCH(0,COUNTIF($A$2:A8,grwp),0))),"")</f>
        <v/>
      </c>
      <c r="B9" s="8"/>
      <c r="C9" s="8"/>
      <c r="D9" s="8" t="str">
        <f>IFERROR(IF(A9&lt;&gt;"",SUMPRODUCT((购入明细!$B$3:$B$100=A9)*1,购入明细!$E$3:$E$100)-SUMPRODUCT((售出明细!$B$3:$B$100=A9)*1,售出明细!$E$3:$E$100),""),"")</f>
        <v/>
      </c>
      <c r="E9" s="9" t="str">
        <f t="shared" si="0"/>
        <v/>
      </c>
    </row>
    <row r="10" ht="24" customHeight="1" spans="1:5">
      <c r="A10" s="7" t="str">
        <f t="array" ref="A10">IFERROR(IF(INDEX(grwp,MATCH(0,COUNTIF($A$2:A9,grwp),0))=0,"",INDEX(grwp,MATCH(0,COUNTIF($A$2:A9,grwp),0))),"")</f>
        <v/>
      </c>
      <c r="B10" s="8"/>
      <c r="C10" s="8"/>
      <c r="D10" s="8" t="str">
        <f>IFERROR(IF(A10&lt;&gt;"",SUMPRODUCT((购入明细!$B$3:$B$100=A10)*1,购入明细!$E$3:$E$100)-SUMPRODUCT((售出明细!$B$3:$B$100=A10)*1,售出明细!$E$3:$E$100),""),"")</f>
        <v/>
      </c>
      <c r="E10" s="9" t="str">
        <f t="shared" si="0"/>
        <v/>
      </c>
    </row>
    <row r="11" ht="24" customHeight="1" spans="1:5">
      <c r="A11" s="7" t="str">
        <f t="array" ref="A11">IFERROR(IF(INDEX(grwp,MATCH(0,COUNTIF($A$2:A10,grwp),0))=0,"",INDEX(grwp,MATCH(0,COUNTIF($A$2:A10,grwp),0))),"")</f>
        <v/>
      </c>
      <c r="B11" s="8"/>
      <c r="C11" s="8"/>
      <c r="D11" s="8" t="str">
        <f>IFERROR(IF(A11&lt;&gt;"",SUMPRODUCT((购入明细!$B$3:$B$100=A11)*1,购入明细!$E$3:$E$100)-SUMPRODUCT((售出明细!$B$3:$B$100=A11)*1,售出明细!$E$3:$E$100),""),"")</f>
        <v/>
      </c>
      <c r="E11" s="9" t="str">
        <f t="shared" si="0"/>
        <v/>
      </c>
    </row>
    <row r="12" ht="24" customHeight="1" spans="1:5">
      <c r="A12" s="7" t="str">
        <f t="array" ref="A12">IFERROR(IF(INDEX(grwp,MATCH(0,COUNTIF($A$2:A11,grwp),0))=0,"",INDEX(grwp,MATCH(0,COUNTIF($A$2:A11,grwp),0))),"")</f>
        <v/>
      </c>
      <c r="B12" s="8"/>
      <c r="C12" s="8"/>
      <c r="D12" s="8" t="str">
        <f>IFERROR(IF(A12&lt;&gt;"",SUMPRODUCT((购入明细!$B$3:$B$100=A12)*1,购入明细!$E$3:$E$100)-SUMPRODUCT((售出明细!$B$3:$B$100=A12)*1,售出明细!$E$3:$E$100),""),"")</f>
        <v/>
      </c>
      <c r="E12" s="9" t="str">
        <f t="shared" si="0"/>
        <v/>
      </c>
    </row>
    <row r="13" ht="24" customHeight="1" spans="1:5">
      <c r="A13" s="7" t="str">
        <f t="array" ref="A13">IFERROR(IF(INDEX(grwp,MATCH(0,COUNTIF($A$2:A12,grwp),0))=0,"",INDEX(grwp,MATCH(0,COUNTIF($A$2:A12,grwp),0))),"")</f>
        <v/>
      </c>
      <c r="B13" s="8"/>
      <c r="C13" s="8"/>
      <c r="D13" s="8" t="str">
        <f>IFERROR(IF(A13&lt;&gt;"",SUMPRODUCT((购入明细!$B$3:$B$100=A13)*1,购入明细!$E$3:$E$100)-SUMPRODUCT((售出明细!$B$3:$B$100=A13)*1,售出明细!$E$3:$E$100),""),"")</f>
        <v/>
      </c>
      <c r="E13" s="9" t="str">
        <f t="shared" si="0"/>
        <v/>
      </c>
    </row>
    <row r="14" ht="24" customHeight="1" spans="1:5">
      <c r="A14" s="7" t="str">
        <f t="array" ref="A14">IFERROR(IF(INDEX(grwp,MATCH(0,COUNTIF($A$2:A13,grwp),0))=0,"",INDEX(grwp,MATCH(0,COUNTIF($A$2:A13,grwp),0))),"")</f>
        <v/>
      </c>
      <c r="B14" s="8"/>
      <c r="C14" s="8"/>
      <c r="D14" s="8" t="str">
        <f>IFERROR(IF(A14&lt;&gt;"",SUMPRODUCT((购入明细!$B$3:$B$100=A14)*1,购入明细!$E$3:$E$100)-SUMPRODUCT((售出明细!$B$3:$B$100=A14)*1,售出明细!$E$3:$E$100),""),"")</f>
        <v/>
      </c>
      <c r="E14" s="9" t="str">
        <f t="shared" si="0"/>
        <v/>
      </c>
    </row>
    <row r="15" ht="24" customHeight="1" spans="1:5">
      <c r="A15" s="7" t="str">
        <f t="array" ref="A15">IFERROR(IF(INDEX(grwp,MATCH(0,COUNTIF($A$2:A14,grwp),0))=0,"",INDEX(grwp,MATCH(0,COUNTIF($A$2:A14,grwp),0))),"")</f>
        <v/>
      </c>
      <c r="B15" s="8"/>
      <c r="C15" s="8"/>
      <c r="D15" s="8" t="str">
        <f>IFERROR(IF(A15&lt;&gt;"",SUMPRODUCT((购入明细!$B$3:$B$100=A15)*1,购入明细!$E$3:$E$100)-SUMPRODUCT((售出明细!$B$3:$B$100=A15)*1,售出明细!$E$3:$E$100),""),"")</f>
        <v/>
      </c>
      <c r="E15" s="9" t="str">
        <f t="shared" si="0"/>
        <v/>
      </c>
    </row>
    <row r="16" ht="24" customHeight="1" spans="1:5">
      <c r="A16" s="7" t="str">
        <f t="array" ref="A16">IFERROR(IF(INDEX(grwp,MATCH(0,COUNTIF($A$2:A15,grwp),0))=0,"",INDEX(grwp,MATCH(0,COUNTIF($A$2:A15,grwp),0))),"")</f>
        <v/>
      </c>
      <c r="B16" s="8"/>
      <c r="C16" s="8"/>
      <c r="D16" s="8" t="str">
        <f>IFERROR(IF(A16&lt;&gt;"",SUMPRODUCT((购入明细!$B$3:$B$100=A16)*1,购入明细!$E$3:$E$100)-SUMPRODUCT((售出明细!$B$3:$B$100=A16)*1,售出明细!$E$3:$E$100),""),"")</f>
        <v/>
      </c>
      <c r="E16" s="9" t="str">
        <f t="shared" si="0"/>
        <v/>
      </c>
    </row>
    <row r="17" ht="24" customHeight="1" spans="1:5">
      <c r="A17" s="7" t="str">
        <f t="array" ref="A17">IFERROR(IF(INDEX(grwp,MATCH(0,COUNTIF($A$2:A16,grwp),0))=0,"",INDEX(grwp,MATCH(0,COUNTIF($A$2:A16,grwp),0))),"")</f>
        <v/>
      </c>
      <c r="B17" s="8"/>
      <c r="C17" s="8"/>
      <c r="D17" s="8" t="str">
        <f>IFERROR(IF(A17&lt;&gt;"",SUMPRODUCT((购入明细!$B$3:$B$100=A17)*1,购入明细!$E$3:$E$100)-SUMPRODUCT((售出明细!$B$3:$B$100=A17)*1,售出明细!$E$3:$E$100),""),"")</f>
        <v/>
      </c>
      <c r="E17" s="9" t="str">
        <f t="shared" si="0"/>
        <v/>
      </c>
    </row>
    <row r="18" ht="24" customHeight="1" spans="1:5">
      <c r="A18" s="7" t="str">
        <f t="array" ref="A18">IFERROR(IF(INDEX(grwp,MATCH(0,COUNTIF($A$2:A17,grwp),0))=0,"",INDEX(grwp,MATCH(0,COUNTIF($A$2:A17,grwp),0))),"")</f>
        <v/>
      </c>
      <c r="B18" s="8"/>
      <c r="C18" s="8"/>
      <c r="D18" s="8" t="str">
        <f>IFERROR(IF(A18&lt;&gt;"",SUMPRODUCT((购入明细!$B$3:$B$100=A18)*1,购入明细!$E$3:$E$100)-SUMPRODUCT((售出明细!$B$3:$B$100=A18)*1,售出明细!$E$3:$E$100),""),"")</f>
        <v/>
      </c>
      <c r="E18" s="9" t="str">
        <f t="shared" si="0"/>
        <v/>
      </c>
    </row>
    <row r="19" ht="24" customHeight="1" spans="1:5">
      <c r="A19" s="7" t="str">
        <f t="array" ref="A19">IFERROR(IF(INDEX(grwp,MATCH(0,COUNTIF($A$2:A18,grwp),0))=0,"",INDEX(grwp,MATCH(0,COUNTIF($A$2:A18,grwp),0))),"")</f>
        <v/>
      </c>
      <c r="B19" s="8"/>
      <c r="C19" s="8"/>
      <c r="D19" s="8" t="str">
        <f>IFERROR(IF(A19&lt;&gt;"",SUMPRODUCT((购入明细!$B$3:$B$100=A19)*1,购入明细!$E$3:$E$100)-SUMPRODUCT((售出明细!$B$3:$B$100=A19)*1,售出明细!$E$3:$E$100),""),"")</f>
        <v/>
      </c>
      <c r="E19" s="9" t="str">
        <f t="shared" si="0"/>
        <v/>
      </c>
    </row>
    <row r="20" ht="24" customHeight="1" spans="1:5">
      <c r="A20" s="7" t="str">
        <f t="array" ref="A20">IFERROR(IF(INDEX(grwp,MATCH(0,COUNTIF($A$2:A19,grwp),0))=0,"",INDEX(grwp,MATCH(0,COUNTIF($A$2:A19,grwp),0))),"")</f>
        <v/>
      </c>
      <c r="B20" s="8"/>
      <c r="C20" s="8"/>
      <c r="D20" s="8" t="str">
        <f>IFERROR(IF(A20&lt;&gt;"",SUMPRODUCT((购入明细!$B$3:$B$100=A20)*1,购入明细!$E$3:$E$100)-SUMPRODUCT((售出明细!$B$3:$B$100=A20)*1,售出明细!$E$3:$E$100),""),"")</f>
        <v/>
      </c>
      <c r="E20" s="9" t="str">
        <f t="shared" si="0"/>
        <v/>
      </c>
    </row>
    <row r="21" ht="24" customHeight="1" spans="1:5">
      <c r="A21" s="7" t="str">
        <f t="array" ref="A21">IFERROR(IF(INDEX(grwp,MATCH(0,COUNTIF($A$2:A20,grwp),0))=0,"",INDEX(grwp,MATCH(0,COUNTIF($A$2:A20,grwp),0))),"")</f>
        <v/>
      </c>
      <c r="B21" s="8"/>
      <c r="C21" s="8"/>
      <c r="D21" s="8" t="str">
        <f>IFERROR(IF(A21&lt;&gt;"",SUMPRODUCT((购入明细!$B$3:$B$100=A21)*1,购入明细!$E$3:$E$100)-SUMPRODUCT((售出明细!$B$3:$B$100=A21)*1,售出明细!$E$3:$E$100),""),"")</f>
        <v/>
      </c>
      <c r="E21" s="9" t="str">
        <f t="shared" si="0"/>
        <v/>
      </c>
    </row>
    <row r="22" ht="24" customHeight="1" spans="1:5">
      <c r="A22" s="7" t="str">
        <f t="array" ref="A22">IFERROR(IF(INDEX(grwp,MATCH(0,COUNTIF($A$2:A21,grwp),0))=0,"",INDEX(grwp,MATCH(0,COUNTIF($A$2:A21,grwp),0))),"")</f>
        <v/>
      </c>
      <c r="B22" s="8"/>
      <c r="C22" s="8"/>
      <c r="D22" s="8" t="str">
        <f>IFERROR(IF(A22&lt;&gt;"",SUMPRODUCT((购入明细!$B$3:$B$100=A22)*1,购入明细!$E$3:$E$100)-SUMPRODUCT((售出明细!$B$3:$B$100=A22)*1,售出明细!$E$3:$E$100),""),"")</f>
        <v/>
      </c>
      <c r="E22" s="9" t="str">
        <f t="shared" si="0"/>
        <v/>
      </c>
    </row>
    <row r="23" ht="24" customHeight="1" spans="1:5">
      <c r="A23" s="7" t="str">
        <f t="array" ref="A23">IFERROR(IF(INDEX(grwp,MATCH(0,COUNTIF($A$2:A22,grwp),0))=0,"",INDEX(grwp,MATCH(0,COUNTIF($A$2:A22,grwp),0))),"")</f>
        <v/>
      </c>
      <c r="B23" s="8"/>
      <c r="C23" s="8"/>
      <c r="D23" s="8" t="str">
        <f>IFERROR(IF(A23&lt;&gt;"",SUMPRODUCT((购入明细!$B$3:$B$100=A23)*1,购入明细!$E$3:$E$100)-SUMPRODUCT((售出明细!$B$3:$B$100=A23)*1,售出明细!$E$3:$E$100),""),"")</f>
        <v/>
      </c>
      <c r="E23" s="9" t="str">
        <f t="shared" si="0"/>
        <v/>
      </c>
    </row>
    <row r="24" ht="24" customHeight="1" spans="1:5">
      <c r="A24" s="7" t="str">
        <f t="array" ref="A24">IFERROR(IF(INDEX(grwp,MATCH(0,COUNTIF($A$2:A23,grwp),0))=0,"",INDEX(grwp,MATCH(0,COUNTIF($A$2:A23,grwp),0))),"")</f>
        <v/>
      </c>
      <c r="B24" s="8"/>
      <c r="C24" s="8"/>
      <c r="D24" s="8" t="str">
        <f>IFERROR(IF(A24&lt;&gt;"",SUMPRODUCT((购入明细!$B$3:$B$100=A24)*1,购入明细!$E$3:$E$100)-SUMPRODUCT((售出明细!$B$3:$B$100=A24)*1,售出明细!$E$3:$E$100),""),"")</f>
        <v/>
      </c>
      <c r="E24" s="9" t="str">
        <f t="shared" si="0"/>
        <v/>
      </c>
    </row>
    <row r="25" ht="24" customHeight="1" spans="1:5">
      <c r="A25" s="7" t="str">
        <f t="array" ref="A25">IFERROR(IF(INDEX(grwp,MATCH(0,COUNTIF($A$2:A24,grwp),0))=0,"",INDEX(grwp,MATCH(0,COUNTIF($A$2:A24,grwp),0))),"")</f>
        <v/>
      </c>
      <c r="B25" s="8"/>
      <c r="C25" s="8"/>
      <c r="D25" s="8" t="str">
        <f>IFERROR(IF(A25&lt;&gt;"",SUMPRODUCT((购入明细!$B$3:$B$100=A25)*1,购入明细!$E$3:$E$100)-SUMPRODUCT((售出明细!$B$3:$B$100=A25)*1,售出明细!$E$3:$E$100),""),"")</f>
        <v/>
      </c>
      <c r="E25" s="9" t="str">
        <f t="shared" si="0"/>
        <v/>
      </c>
    </row>
    <row r="26" ht="24" customHeight="1" spans="1:5">
      <c r="A26" s="7" t="str">
        <f t="array" ref="A26">IFERROR(IF(INDEX(grwp,MATCH(0,COUNTIF($A$2:A25,grwp),0))=0,"",INDEX(grwp,MATCH(0,COUNTIF($A$2:A25,grwp),0))),"")</f>
        <v/>
      </c>
      <c r="B26" s="8"/>
      <c r="C26" s="8"/>
      <c r="D26" s="8" t="str">
        <f>IFERROR(IF(A26&lt;&gt;"",SUMPRODUCT((购入明细!$B$3:$B$100=A26)*1,购入明细!$E$3:$E$100)-SUMPRODUCT((售出明细!$B$3:$B$100=A26)*1,售出明细!$E$3:$E$100),""),"")</f>
        <v/>
      </c>
      <c r="E26" s="9" t="str">
        <f t="shared" si="0"/>
        <v/>
      </c>
    </row>
    <row r="27" ht="24" customHeight="1" spans="1:5">
      <c r="A27" s="7" t="str">
        <f t="array" ref="A27">IFERROR(IF(INDEX(grwp,MATCH(0,COUNTIF($A$2:A26,grwp),0))=0,"",INDEX(grwp,MATCH(0,COUNTIF($A$2:A26,grwp),0))),"")</f>
        <v/>
      </c>
      <c r="B27" s="8"/>
      <c r="C27" s="8"/>
      <c r="D27" s="8" t="str">
        <f>IFERROR(IF(A27&lt;&gt;"",SUMPRODUCT((购入明细!$B$3:$B$100=A27)*1,购入明细!$E$3:$E$100)-SUMPRODUCT((售出明细!$B$3:$B$100=A27)*1,售出明细!$E$3:$E$100),""),"")</f>
        <v/>
      </c>
      <c r="E27" s="9" t="str">
        <f t="shared" si="0"/>
        <v/>
      </c>
    </row>
    <row r="28" ht="24" customHeight="1" spans="1:5">
      <c r="A28" s="7" t="str">
        <f t="array" ref="A28">IFERROR(IF(INDEX(grwp,MATCH(0,COUNTIF($A$2:A27,grwp),0))=0,"",INDEX(grwp,MATCH(0,COUNTIF($A$2:A27,grwp),0))),"")</f>
        <v/>
      </c>
      <c r="B28" s="8"/>
      <c r="C28" s="8"/>
      <c r="D28" s="8" t="str">
        <f>IFERROR(IF(A28&lt;&gt;"",SUMPRODUCT((购入明细!$B$3:$B$100=A28)*1,购入明细!$E$3:$E$100)-SUMPRODUCT((售出明细!$B$3:$B$100=A28)*1,售出明细!$E$3:$E$100),""),"")</f>
        <v/>
      </c>
      <c r="E28" s="9" t="str">
        <f t="shared" si="0"/>
        <v/>
      </c>
    </row>
    <row r="29" customFormat="1" ht="24" customHeight="1" spans="1:5">
      <c r="A29" s="7" t="str">
        <f t="array" ref="A29">IFERROR(IF(INDEX(grwp,MATCH(0,COUNTIF($A$2:A28,grwp),0))=0,"",INDEX(grwp,MATCH(0,COUNTIF($A$2:A28,grwp),0))),"")</f>
        <v/>
      </c>
      <c r="B29" s="8"/>
      <c r="C29" s="8"/>
      <c r="D29" s="8" t="str">
        <f>IFERROR(IF(A29&lt;&gt;"",SUMPRODUCT((购入明细!$B$3:$B$100=A29)*1,购入明细!$E$3:$E$100)-SUMPRODUCT((售出明细!$B$3:$B$100=A29)*1,售出明细!$E$3:$E$100),""),"")</f>
        <v/>
      </c>
      <c r="E29" s="9" t="str">
        <f t="shared" si="0"/>
        <v/>
      </c>
    </row>
    <row r="30" customFormat="1" ht="24" customHeight="1" spans="1:5">
      <c r="A30" s="7" t="str">
        <f t="array" ref="A30">IFERROR(IF(INDEX(grwp,MATCH(0,COUNTIF($A$2:A29,grwp),0))=0,"",INDEX(grwp,MATCH(0,COUNTIF($A$2:A29,grwp),0))),"")</f>
        <v/>
      </c>
      <c r="B30" s="8"/>
      <c r="C30" s="8"/>
      <c r="D30" s="8" t="str">
        <f>IFERROR(IF(A30&lt;&gt;"",SUMPRODUCT((购入明细!$B$3:$B$100=A30)*1,购入明细!$E$3:$E$100)-SUMPRODUCT((售出明细!$B$3:$B$100=A30)*1,售出明细!$E$3:$E$100),""),"")</f>
        <v/>
      </c>
      <c r="E30" s="9" t="str">
        <f t="shared" si="0"/>
        <v/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showGridLines="0" workbookViewId="0">
      <selection activeCell="A1" sqref="A1"/>
    </sheetView>
  </sheetViews>
  <sheetFormatPr defaultColWidth="9" defaultRowHeight="13.5" outlineLevelRow="4" outlineLevelCol="1"/>
  <cols>
    <col min="1" max="1" width="9.75" customWidth="1"/>
    <col min="2" max="2" width="42" customWidth="1"/>
  </cols>
  <sheetData>
    <row r="1" ht="28" customHeight="1" spans="1:2">
      <c r="A1" s="1" t="s">
        <v>13</v>
      </c>
      <c r="B1" s="1"/>
    </row>
    <row r="2" ht="28" customHeight="1" spans="1:2">
      <c r="A2" s="1"/>
      <c r="B2" s="2" t="s">
        <v>14</v>
      </c>
    </row>
    <row r="3" ht="28" customHeight="1" spans="1:2">
      <c r="A3" s="1"/>
      <c r="B3" s="1" t="s">
        <v>15</v>
      </c>
    </row>
    <row r="4" ht="28" customHeight="1"/>
    <row r="5" ht="28" customHeight="1"/>
  </sheetData>
  <pageMargins left="0.75" right="0.75" top="1" bottom="1" header="0.511805555555556" footer="0.511805555555556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"/>
  <sheetViews>
    <sheetView workbookViewId="0">
      <selection activeCell="A2" sqref="A2"/>
    </sheetView>
  </sheetViews>
  <sheetFormatPr defaultColWidth="9" defaultRowHeight="13.5" outlineLevelCol="1"/>
  <sheetData>
    <row r="1" spans="1:2">
      <c r="A1" t="s">
        <v>16</v>
      </c>
      <c r="B1" t="s">
        <v>17</v>
      </c>
    </row>
    <row r="2" spans="1:2">
      <c r="A2" t="str">
        <f t="array" ref="A2">IFERROR(IF(INDEX(grwp,MATCH(0,COUNTIF($A$1:A1,grwp),0))=0,"",INDEX(grwp,MATCH(0,COUNTIF($A$1:A1,grwp),0))),"")</f>
        <v>苹果</v>
      </c>
      <c r="B2">
        <f>IF(A2&lt;&gt;"",ROW(),"")</f>
        <v>2</v>
      </c>
    </row>
    <row r="3" spans="1:2">
      <c r="A3" t="str">
        <f t="array" ref="A3">IFERROR(IF(INDEX(grwp,MATCH(0,COUNTIF($A$1:A2,grwp),0))=0,"",INDEX(grwp,MATCH(0,COUNTIF($A$1:A2,grwp),0))),"")</f>
        <v>葡萄</v>
      </c>
      <c r="B3">
        <f>IF(A3&lt;&gt;"",ROW(),"")</f>
        <v>3</v>
      </c>
    </row>
    <row r="4" spans="1:2">
      <c r="A4" t="str">
        <f t="array" ref="A4">IFERROR(IF(INDEX(grwp,MATCH(0,COUNTIF($A$1:A3,grwp),0))=0,"",INDEX(grwp,MATCH(0,COUNTIF($A$1:A3,grwp),0))),"")</f>
        <v/>
      </c>
      <c r="B4" t="str">
        <f t="shared" ref="B4:B24" si="0">IF(A4&lt;&gt;"",ROW(),"")</f>
        <v/>
      </c>
    </row>
    <row r="5" spans="1:2">
      <c r="A5" t="str">
        <f t="array" ref="A5">IFERROR(IF(INDEX(grwp,MATCH(0,COUNTIF($A$1:A4,grwp),0))=0,"",INDEX(grwp,MATCH(0,COUNTIF($A$1:A4,grwp),0))),"")</f>
        <v/>
      </c>
      <c r="B5" t="str">
        <f t="shared" si="0"/>
        <v/>
      </c>
    </row>
    <row r="6" spans="1:2">
      <c r="A6" t="str">
        <f t="array" ref="A6">IFERROR(IF(INDEX(grwp,MATCH(0,COUNTIF($A$1:A5,grwp),0))=0,"",INDEX(grwp,MATCH(0,COUNTIF($A$1:A5,grwp),0))),"")</f>
        <v/>
      </c>
      <c r="B6" t="str">
        <f t="shared" si="0"/>
        <v/>
      </c>
    </row>
    <row r="7" spans="1:2">
      <c r="A7" t="str">
        <f t="array" ref="A7">IFERROR(IF(INDEX(grwp,MATCH(0,COUNTIF($A$1:A6,grwp),0))=0,"",INDEX(grwp,MATCH(0,COUNTIF($A$1:A6,grwp),0))),"")</f>
        <v/>
      </c>
      <c r="B7" t="str">
        <f t="shared" si="0"/>
        <v/>
      </c>
    </row>
    <row r="8" spans="1:2">
      <c r="A8" t="str">
        <f t="array" ref="A8">IFERROR(IF(INDEX(grwp,MATCH(0,COUNTIF($A$1:A7,grwp),0))=0,"",INDEX(grwp,MATCH(0,COUNTIF($A$1:A7,grwp),0))),"")</f>
        <v/>
      </c>
      <c r="B8" t="str">
        <f t="shared" si="0"/>
        <v/>
      </c>
    </row>
    <row r="9" spans="1:2">
      <c r="A9" t="str">
        <f t="array" ref="A9">IFERROR(IF(INDEX(grwp,MATCH(0,COUNTIF($A$1:A8,grwp),0))=0,"",INDEX(grwp,MATCH(0,COUNTIF($A$1:A8,grwp),0))),"")</f>
        <v/>
      </c>
      <c r="B9" t="str">
        <f t="shared" si="0"/>
        <v/>
      </c>
    </row>
    <row r="10" spans="1:2">
      <c r="A10" t="str">
        <f t="array" ref="A10">IFERROR(IF(INDEX(grwp,MATCH(0,COUNTIF($A$1:A9,grwp),0))=0,"",INDEX(grwp,MATCH(0,COUNTIF($A$1:A9,grwp),0))),"")</f>
        <v/>
      </c>
      <c r="B10" t="str">
        <f t="shared" si="0"/>
        <v/>
      </c>
    </row>
    <row r="11" spans="1:2">
      <c r="A11" t="str">
        <f t="array" ref="A11">IFERROR(IF(INDEX(grwp,MATCH(0,COUNTIF($A$1:A10,grwp),0))=0,"",INDEX(grwp,MATCH(0,COUNTIF($A$1:A10,grwp),0))),"")</f>
        <v/>
      </c>
      <c r="B11" t="str">
        <f t="shared" si="0"/>
        <v/>
      </c>
    </row>
    <row r="12" spans="1:2">
      <c r="A12" t="str">
        <f t="array" ref="A12">IFERROR(IF(INDEX(grwp,MATCH(0,COUNTIF($A$1:A11,grwp),0))=0,"",INDEX(grwp,MATCH(0,COUNTIF($A$1:A11,grwp),0))),"")</f>
        <v/>
      </c>
      <c r="B12" t="str">
        <f t="shared" si="0"/>
        <v/>
      </c>
    </row>
    <row r="13" spans="1:2">
      <c r="A13" t="str">
        <f t="array" ref="A13">IFERROR(IF(INDEX(grwp,MATCH(0,COUNTIF($A$1:A12,grwp),0))=0,"",INDEX(grwp,MATCH(0,COUNTIF($A$1:A12,grwp),0))),"")</f>
        <v/>
      </c>
      <c r="B13" t="str">
        <f t="shared" si="0"/>
        <v/>
      </c>
    </row>
    <row r="14" spans="1:2">
      <c r="A14" t="str">
        <f t="array" ref="A14">IFERROR(IF(INDEX(grwp,MATCH(0,COUNTIF($A$1:A13,grwp),0))=0,"",INDEX(grwp,MATCH(0,COUNTIF($A$1:A13,grwp),0))),"")</f>
        <v/>
      </c>
      <c r="B14" t="str">
        <f t="shared" si="0"/>
        <v/>
      </c>
    </row>
    <row r="15" spans="1:2">
      <c r="A15" t="str">
        <f t="array" ref="A15">IFERROR(IF(INDEX(grwp,MATCH(0,COUNTIF($A$1:A14,grwp),0))=0,"",INDEX(grwp,MATCH(0,COUNTIF($A$1:A14,grwp),0))),"")</f>
        <v/>
      </c>
      <c r="B15" t="str">
        <f t="shared" si="0"/>
        <v/>
      </c>
    </row>
    <row r="16" spans="1:2">
      <c r="A16" t="str">
        <f t="array" ref="A16">IFERROR(IF(INDEX(grwp,MATCH(0,COUNTIF($A$1:A15,grwp),0))=0,"",INDEX(grwp,MATCH(0,COUNTIF($A$1:A15,grwp),0))),"")</f>
        <v/>
      </c>
      <c r="B16" t="str">
        <f t="shared" si="0"/>
        <v/>
      </c>
    </row>
    <row r="17" spans="1:2">
      <c r="A17" t="str">
        <f t="array" ref="A17">IFERROR(IF(INDEX(grwp,MATCH(0,COUNTIF($A$1:A16,grwp),0))=0,"",INDEX(grwp,MATCH(0,COUNTIF($A$1:A16,grwp),0))),"")</f>
        <v/>
      </c>
      <c r="B17" t="str">
        <f t="shared" si="0"/>
        <v/>
      </c>
    </row>
    <row r="18" spans="1:2">
      <c r="A18" t="str">
        <f t="array" ref="A18">IFERROR(IF(INDEX(grwp,MATCH(0,COUNTIF($A$1:A17,grwp),0))=0,"",INDEX(grwp,MATCH(0,COUNTIF($A$1:A17,grwp),0))),"")</f>
        <v/>
      </c>
      <c r="B18" t="str">
        <f t="shared" si="0"/>
        <v/>
      </c>
    </row>
    <row r="19" spans="1:2">
      <c r="A19" t="str">
        <f t="array" ref="A19">IFERROR(IF(INDEX(grwp,MATCH(0,COUNTIF($A$1:A18,grwp),0))=0,"",INDEX(grwp,MATCH(0,COUNTIF($A$1:A18,grwp),0))),"")</f>
        <v/>
      </c>
      <c r="B19" t="str">
        <f t="shared" si="0"/>
        <v/>
      </c>
    </row>
    <row r="20" spans="1:2">
      <c r="A20" t="str">
        <f t="array" ref="A20">IFERROR(IF(INDEX(grwp,MATCH(0,COUNTIF($A$1:A19,grwp),0))=0,"",INDEX(grwp,MATCH(0,COUNTIF($A$1:A19,grwp),0))),"")</f>
        <v/>
      </c>
      <c r="B20" t="str">
        <f t="shared" si="0"/>
        <v/>
      </c>
    </row>
    <row r="21" spans="1:2">
      <c r="A21" t="str">
        <f t="array" ref="A21">IFERROR(IF(INDEX(grwp,MATCH(0,COUNTIF($A$1:A20,grwp),0))=0,"",INDEX(grwp,MATCH(0,COUNTIF($A$1:A20,grwp),0))),"")</f>
        <v/>
      </c>
      <c r="B21" t="str">
        <f t="shared" si="0"/>
        <v/>
      </c>
    </row>
    <row r="22" spans="1:2">
      <c r="A22" t="str">
        <f t="array" ref="A22">IFERROR(IF(INDEX(grwp,MATCH(0,COUNTIF($A$1:A21,grwp),0))=0,"",INDEX(grwp,MATCH(0,COUNTIF($A$1:A21,grwp),0))),"")</f>
        <v/>
      </c>
      <c r="B22" t="str">
        <f t="shared" si="0"/>
        <v/>
      </c>
    </row>
    <row r="23" spans="1:2">
      <c r="A23" t="str">
        <f t="array" ref="A23">IFERROR(IF(INDEX(grwp,MATCH(0,COUNTIF($A$1:A22,grwp),0))=0,"",INDEX(grwp,MATCH(0,COUNTIF($A$1:A22,grwp),0))),"")</f>
        <v/>
      </c>
      <c r="B23" t="str">
        <f t="shared" si="0"/>
        <v/>
      </c>
    </row>
    <row r="24" spans="1:2">
      <c r="A24" t="str">
        <f t="array" ref="A24">IFERROR(IF(INDEX(grwp,MATCH(0,COUNTIF($A$1:A23,grwp),0))=0,"",INDEX(grwp,MATCH(0,COUNTIF($A$1:A23,grwp),0))),"")</f>
        <v/>
      </c>
      <c r="B24" t="str">
        <f t="shared" si="0"/>
        <v/>
      </c>
    </row>
    <row r="25" spans="1:2">
      <c r="A25" t="str">
        <f t="array" ref="A25">IFERROR(IF(INDEX(grwp,MATCH(0,COUNTIF($A$1:A24,grwp),0))=0,"",INDEX(grwp,MATCH(0,COUNTIF($A$1:A24,grwp),0))),"")</f>
        <v/>
      </c>
      <c r="B25" t="str">
        <f t="shared" ref="B25:B56" si="1">IF(A25&lt;&gt;"",ROW(),"")</f>
        <v/>
      </c>
    </row>
    <row r="26" spans="1:2">
      <c r="A26" t="str">
        <f t="array" ref="A26">IFERROR(IF(INDEX(grwp,MATCH(0,COUNTIF($A$1:A25,grwp),0))=0,"",INDEX(grwp,MATCH(0,COUNTIF($A$1:A25,grwp),0))),"")</f>
        <v/>
      </c>
      <c r="B26" t="str">
        <f t="shared" si="1"/>
        <v/>
      </c>
    </row>
    <row r="27" spans="1:2">
      <c r="A27" t="str">
        <f t="array" ref="A27">IFERROR(IF(INDEX(grwp,MATCH(0,COUNTIF($A$1:A26,grwp),0))=0,"",INDEX(grwp,MATCH(0,COUNTIF($A$1:A26,grwp),0))),"")</f>
        <v/>
      </c>
      <c r="B27" t="str">
        <f t="shared" si="1"/>
        <v/>
      </c>
    </row>
    <row r="28" spans="1:2">
      <c r="A28" t="str">
        <f t="array" ref="A28">IFERROR(IF(INDEX(grwp,MATCH(0,COUNTIF($A$1:A27,grwp),0))=0,"",INDEX(grwp,MATCH(0,COUNTIF($A$1:A27,grwp),0))),"")</f>
        <v/>
      </c>
      <c r="B28" t="str">
        <f t="shared" si="1"/>
        <v/>
      </c>
    </row>
    <row r="29" spans="1:2">
      <c r="A29" t="str">
        <f t="array" ref="A29">IFERROR(IF(INDEX(grwp,MATCH(0,COUNTIF($A$1:A28,grwp),0))=0,"",INDEX(grwp,MATCH(0,COUNTIF($A$1:A28,grwp),0))),"")</f>
        <v/>
      </c>
      <c r="B29" t="str">
        <f t="shared" si="1"/>
        <v/>
      </c>
    </row>
    <row r="30" spans="1:2">
      <c r="A30" t="str">
        <f t="array" ref="A30">IFERROR(IF(INDEX(grwp,MATCH(0,COUNTIF($A$1:A29,grwp),0))=0,"",INDEX(grwp,MATCH(0,COUNTIF($A$1:A29,grwp),0))),"")</f>
        <v/>
      </c>
      <c r="B30" t="str">
        <f t="shared" si="1"/>
        <v/>
      </c>
    </row>
    <row r="31" spans="1:2">
      <c r="A31" t="str">
        <f t="array" ref="A31">IFERROR(IF(INDEX(grwp,MATCH(0,COUNTIF($A$1:A30,grwp),0))=0,"",INDEX(grwp,MATCH(0,COUNTIF($A$1:A30,grwp),0))),"")</f>
        <v/>
      </c>
      <c r="B31" t="str">
        <f t="shared" si="1"/>
        <v/>
      </c>
    </row>
    <row r="32" spans="1:2">
      <c r="A32" t="str">
        <f t="array" ref="A32">IFERROR(IF(INDEX(grwp,MATCH(0,COUNTIF($A$1:A31,grwp),0))=0,"",INDEX(grwp,MATCH(0,COUNTIF($A$1:A31,grwp),0))),"")</f>
        <v/>
      </c>
      <c r="B32" t="str">
        <f t="shared" si="1"/>
        <v/>
      </c>
    </row>
    <row r="33" spans="1:2">
      <c r="A33" t="str">
        <f t="array" ref="A33">IFERROR(IF(INDEX(grwp,MATCH(0,COUNTIF($A$1:A32,grwp),0))=0,"",INDEX(grwp,MATCH(0,COUNTIF($A$1:A32,grwp),0))),"")</f>
        <v/>
      </c>
      <c r="B33" t="str">
        <f t="shared" si="1"/>
        <v/>
      </c>
    </row>
    <row r="34" spans="1:2">
      <c r="A34" t="str">
        <f t="array" ref="A34">IFERROR(IF(INDEX(grwp,MATCH(0,COUNTIF($A$1:A33,grwp),0))=0,"",INDEX(grwp,MATCH(0,COUNTIF($A$1:A33,grwp),0))),"")</f>
        <v/>
      </c>
      <c r="B34" t="str">
        <f t="shared" si="1"/>
        <v/>
      </c>
    </row>
    <row r="35" spans="1:2">
      <c r="A35" t="str">
        <f t="array" ref="A35">IFERROR(IF(INDEX(grwp,MATCH(0,COUNTIF($A$1:A34,grwp),0))=0,"",INDEX(grwp,MATCH(0,COUNTIF($A$1:A34,grwp),0))),"")</f>
        <v/>
      </c>
      <c r="B35" t="str">
        <f t="shared" si="1"/>
        <v/>
      </c>
    </row>
    <row r="36" spans="1:2">
      <c r="A36" t="str">
        <f t="array" ref="A36">IFERROR(IF(INDEX(grwp,MATCH(0,COUNTIF($A$1:A35,grwp),0))=0,"",INDEX(grwp,MATCH(0,COUNTIF($A$1:A35,grwp),0))),"")</f>
        <v/>
      </c>
      <c r="B36" t="str">
        <f t="shared" si="1"/>
        <v/>
      </c>
    </row>
    <row r="37" spans="1:2">
      <c r="A37" t="str">
        <f t="array" ref="A37">IFERROR(IF(INDEX(grwp,MATCH(0,COUNTIF($A$1:A36,grwp),0))=0,"",INDEX(grwp,MATCH(0,COUNTIF($A$1:A36,grwp),0))),"")</f>
        <v/>
      </c>
      <c r="B37" t="str">
        <f t="shared" si="1"/>
        <v/>
      </c>
    </row>
    <row r="38" spans="1:2">
      <c r="A38" t="str">
        <f t="array" ref="A38">IFERROR(IF(INDEX(grwp,MATCH(0,COUNTIF($A$1:A37,grwp),0))=0,"",INDEX(grwp,MATCH(0,COUNTIF($A$1:A37,grwp),0))),"")</f>
        <v/>
      </c>
      <c r="B38" t="str">
        <f t="shared" si="1"/>
        <v/>
      </c>
    </row>
    <row r="39" spans="1:2">
      <c r="A39" t="str">
        <f t="array" ref="A39">IFERROR(IF(INDEX(grwp,MATCH(0,COUNTIF($A$1:A38,grwp),0))=0,"",INDEX(grwp,MATCH(0,COUNTIF($A$1:A38,grwp),0))),"")</f>
        <v/>
      </c>
      <c r="B39" t="str">
        <f t="shared" si="1"/>
        <v/>
      </c>
    </row>
    <row r="40" spans="1:2">
      <c r="A40" t="str">
        <f t="array" ref="A40">IFERROR(IF(INDEX(grwp,MATCH(0,COUNTIF($A$1:A39,grwp),0))=0,"",INDEX(grwp,MATCH(0,COUNTIF($A$1:A39,grwp),0))),"")</f>
        <v/>
      </c>
      <c r="B40" t="str">
        <f t="shared" si="1"/>
        <v/>
      </c>
    </row>
    <row r="41" spans="1:2">
      <c r="A41" t="str">
        <f t="array" ref="A41">IFERROR(IF(INDEX(grwp,MATCH(0,COUNTIF($A$1:A40,grwp),0))=0,"",INDEX(grwp,MATCH(0,COUNTIF($A$1:A40,grwp),0))),"")</f>
        <v/>
      </c>
      <c r="B41" t="str">
        <f t="shared" si="1"/>
        <v/>
      </c>
    </row>
    <row r="42" spans="1:2">
      <c r="A42" t="str">
        <f t="array" ref="A42">IFERROR(IF(INDEX(grwp,MATCH(0,COUNTIF($A$1:A41,grwp),0))=0,"",INDEX(grwp,MATCH(0,COUNTIF($A$1:A41,grwp),0))),"")</f>
        <v/>
      </c>
      <c r="B42" t="str">
        <f t="shared" si="1"/>
        <v/>
      </c>
    </row>
    <row r="43" spans="1:2">
      <c r="A43" t="str">
        <f t="array" ref="A43">IFERROR(IF(INDEX(grwp,MATCH(0,COUNTIF($A$1:A42,grwp),0))=0,"",INDEX(grwp,MATCH(0,COUNTIF($A$1:A42,grwp),0))),"")</f>
        <v/>
      </c>
      <c r="B43" t="str">
        <f t="shared" si="1"/>
        <v/>
      </c>
    </row>
    <row r="44" spans="1:2">
      <c r="A44" t="str">
        <f t="array" ref="A44">IFERROR(IF(INDEX(grwp,MATCH(0,COUNTIF($A$1:A43,grwp),0))=0,"",INDEX(grwp,MATCH(0,COUNTIF($A$1:A43,grwp),0))),"")</f>
        <v/>
      </c>
      <c r="B44" t="str">
        <f t="shared" si="1"/>
        <v/>
      </c>
    </row>
    <row r="45" spans="1:2">
      <c r="A45" t="str">
        <f t="array" ref="A45">IFERROR(IF(INDEX(grwp,MATCH(0,COUNTIF($A$1:A44,grwp),0))=0,"",INDEX(grwp,MATCH(0,COUNTIF($A$1:A44,grwp),0))),"")</f>
        <v/>
      </c>
      <c r="B45" t="str">
        <f t="shared" si="1"/>
        <v/>
      </c>
    </row>
    <row r="46" spans="1:2">
      <c r="A46" t="str">
        <f t="array" ref="A46">IFERROR(IF(INDEX(grwp,MATCH(0,COUNTIF($A$1:A45,grwp),0))=0,"",INDEX(grwp,MATCH(0,COUNTIF($A$1:A45,grwp),0))),"")</f>
        <v/>
      </c>
      <c r="B46" t="str">
        <f t="shared" si="1"/>
        <v/>
      </c>
    </row>
    <row r="47" spans="1:2">
      <c r="A47" t="str">
        <f t="array" ref="A47">IFERROR(IF(INDEX(grwp,MATCH(0,COUNTIF($A$1:A46,grwp),0))=0,"",INDEX(grwp,MATCH(0,COUNTIF($A$1:A46,grwp),0))),"")</f>
        <v/>
      </c>
      <c r="B47" t="str">
        <f t="shared" si="1"/>
        <v/>
      </c>
    </row>
    <row r="48" spans="1:2">
      <c r="A48" t="str">
        <f t="array" ref="A48">IFERROR(IF(INDEX(grwp,MATCH(0,COUNTIF($A$1:A47,grwp),0))=0,"",INDEX(grwp,MATCH(0,COUNTIF($A$1:A47,grwp),0))),"")</f>
        <v/>
      </c>
      <c r="B48" t="str">
        <f t="shared" si="1"/>
        <v/>
      </c>
    </row>
    <row r="49" spans="1:2">
      <c r="A49" t="str">
        <f t="array" ref="A49">IFERROR(IF(INDEX(grwp,MATCH(0,COUNTIF($A$1:A48,grwp),0))=0,"",INDEX(grwp,MATCH(0,COUNTIF($A$1:A48,grwp),0))),"")</f>
        <v/>
      </c>
      <c r="B49" t="str">
        <f t="shared" si="1"/>
        <v/>
      </c>
    </row>
    <row r="50" spans="1:2">
      <c r="A50" t="str">
        <f t="array" ref="A50">IFERROR(IF(INDEX(grwp,MATCH(0,COUNTIF($A$1:A49,grwp),0))=0,"",INDEX(grwp,MATCH(0,COUNTIF($A$1:A49,grwp),0))),"")</f>
        <v/>
      </c>
      <c r="B50" t="str">
        <f t="shared" si="1"/>
        <v/>
      </c>
    </row>
    <row r="51" spans="1:2">
      <c r="A51" t="str">
        <f t="array" ref="A51">IFERROR(IF(INDEX(grwp,MATCH(0,COUNTIF($A$1:A50,grwp),0))=0,"",INDEX(grwp,MATCH(0,COUNTIF($A$1:A50,grwp),0))),"")</f>
        <v/>
      </c>
      <c r="B51" t="str">
        <f t="shared" si="1"/>
        <v/>
      </c>
    </row>
    <row r="52" spans="1:2">
      <c r="A52" t="str">
        <f t="array" ref="A52">IFERROR(IF(INDEX(grwp,MATCH(0,COUNTIF($A$1:A51,grwp),0))=0,"",INDEX(grwp,MATCH(0,COUNTIF($A$1:A51,grwp),0))),"")</f>
        <v/>
      </c>
      <c r="B52" t="str">
        <f t="shared" si="1"/>
        <v/>
      </c>
    </row>
    <row r="53" spans="1:2">
      <c r="A53" t="str">
        <f t="array" ref="A53">IFERROR(IF(INDEX(grwp,MATCH(0,COUNTIF($A$1:A52,grwp),0))=0,"",INDEX(grwp,MATCH(0,COUNTIF($A$1:A52,grwp),0))),"")</f>
        <v/>
      </c>
      <c r="B53" t="str">
        <f t="shared" si="1"/>
        <v/>
      </c>
    </row>
    <row r="54" spans="1:2">
      <c r="A54" t="str">
        <f t="array" ref="A54">IFERROR(IF(INDEX(grwp,MATCH(0,COUNTIF($A$1:A53,grwp),0))=0,"",INDEX(grwp,MATCH(0,COUNTIF($A$1:A53,grwp),0))),"")</f>
        <v/>
      </c>
      <c r="B54" t="str">
        <f t="shared" si="1"/>
        <v/>
      </c>
    </row>
    <row r="55" spans="1:2">
      <c r="A55" t="str">
        <f t="array" ref="A55">IFERROR(IF(INDEX(grwp,MATCH(0,COUNTIF($A$1:A54,grwp),0))=0,"",INDEX(grwp,MATCH(0,COUNTIF($A$1:A54,grwp),0))),"")</f>
        <v/>
      </c>
      <c r="B55" t="str">
        <f t="shared" si="1"/>
        <v/>
      </c>
    </row>
    <row r="56" spans="1:2">
      <c r="A56" t="str">
        <f t="array" ref="A56">IFERROR(IF(INDEX(grwp,MATCH(0,COUNTIF($A$1:A55,grwp),0))=0,"",INDEX(grwp,MATCH(0,COUNTIF($A$1:A55,grwp),0))),"")</f>
        <v/>
      </c>
      <c r="B56" t="str">
        <f t="shared" si="1"/>
        <v/>
      </c>
    </row>
    <row r="57" spans="1:2">
      <c r="A57" t="str">
        <f t="array" ref="A57">IFERROR(IF(INDEX(grwp,MATCH(0,COUNTIF($A$1:A56,grwp),0))=0,"",INDEX(grwp,MATCH(0,COUNTIF($A$1:A56,grwp),0))),"")</f>
        <v/>
      </c>
      <c r="B57" t="str">
        <f t="shared" ref="B57:B100" si="2">IF(A57&lt;&gt;"",ROW(),"")</f>
        <v/>
      </c>
    </row>
    <row r="58" spans="1:2">
      <c r="A58" t="str">
        <f t="array" ref="A58">IFERROR(IF(INDEX(grwp,MATCH(0,COUNTIF($A$1:A57,grwp),0))=0,"",INDEX(grwp,MATCH(0,COUNTIF($A$1:A57,grwp),0))),"")</f>
        <v/>
      </c>
      <c r="B58" t="str">
        <f t="shared" si="2"/>
        <v/>
      </c>
    </row>
    <row r="59" spans="1:2">
      <c r="A59" t="str">
        <f t="array" ref="A59">IFERROR(IF(INDEX(grwp,MATCH(0,COUNTIF($A$1:A58,grwp),0))=0,"",INDEX(grwp,MATCH(0,COUNTIF($A$1:A58,grwp),0))),"")</f>
        <v/>
      </c>
      <c r="B59" t="str">
        <f t="shared" si="2"/>
        <v/>
      </c>
    </row>
    <row r="60" spans="1:2">
      <c r="A60" t="str">
        <f t="array" ref="A60">IFERROR(IF(INDEX(grwp,MATCH(0,COUNTIF($A$1:A59,grwp),0))=0,"",INDEX(grwp,MATCH(0,COUNTIF($A$1:A59,grwp),0))),"")</f>
        <v/>
      </c>
      <c r="B60" t="str">
        <f t="shared" si="2"/>
        <v/>
      </c>
    </row>
    <row r="61" spans="1:2">
      <c r="A61" t="str">
        <f t="array" ref="A61">IFERROR(IF(INDEX(grwp,MATCH(0,COUNTIF($A$1:A60,grwp),0))=0,"",INDEX(grwp,MATCH(0,COUNTIF($A$1:A60,grwp),0))),"")</f>
        <v/>
      </c>
      <c r="B61" t="str">
        <f t="shared" si="2"/>
        <v/>
      </c>
    </row>
    <row r="62" spans="1:2">
      <c r="A62" t="str">
        <f t="array" ref="A62">IFERROR(IF(INDEX(grwp,MATCH(0,COUNTIF($A$1:A61,grwp),0))=0,"",INDEX(grwp,MATCH(0,COUNTIF($A$1:A61,grwp),0))),"")</f>
        <v/>
      </c>
      <c r="B62" t="str">
        <f t="shared" si="2"/>
        <v/>
      </c>
    </row>
    <row r="63" spans="1:2">
      <c r="A63" t="str">
        <f t="array" ref="A63">IFERROR(IF(INDEX(grwp,MATCH(0,COUNTIF($A$1:A62,grwp),0))=0,"",INDEX(grwp,MATCH(0,COUNTIF($A$1:A62,grwp),0))),"")</f>
        <v/>
      </c>
      <c r="B63" t="str">
        <f t="shared" si="2"/>
        <v/>
      </c>
    </row>
    <row r="64" spans="1:2">
      <c r="A64" t="str">
        <f t="array" ref="A64">IFERROR(IF(INDEX(grwp,MATCH(0,COUNTIF($A$1:A63,grwp),0))=0,"",INDEX(grwp,MATCH(0,COUNTIF($A$1:A63,grwp),0))),"")</f>
        <v/>
      </c>
      <c r="B64" t="str">
        <f t="shared" si="2"/>
        <v/>
      </c>
    </row>
    <row r="65" spans="1:2">
      <c r="A65" t="str">
        <f t="array" ref="A65">IFERROR(IF(INDEX(grwp,MATCH(0,COUNTIF($A$1:A64,grwp),0))=0,"",INDEX(grwp,MATCH(0,COUNTIF($A$1:A64,grwp),0))),"")</f>
        <v/>
      </c>
      <c r="B65" t="str">
        <f t="shared" si="2"/>
        <v/>
      </c>
    </row>
    <row r="66" spans="1:2">
      <c r="A66" t="str">
        <f t="array" ref="A66">IFERROR(IF(INDEX(grwp,MATCH(0,COUNTIF($A$1:A65,grwp),0))=0,"",INDEX(grwp,MATCH(0,COUNTIF($A$1:A65,grwp),0))),"")</f>
        <v/>
      </c>
      <c r="B66" t="str">
        <f t="shared" si="2"/>
        <v/>
      </c>
    </row>
    <row r="67" spans="1:2">
      <c r="A67" t="str">
        <f t="array" ref="A67">IFERROR(IF(INDEX(grwp,MATCH(0,COUNTIF($A$1:A66,grwp),0))=0,"",INDEX(grwp,MATCH(0,COUNTIF($A$1:A66,grwp),0))),"")</f>
        <v/>
      </c>
      <c r="B67" t="str">
        <f t="shared" si="2"/>
        <v/>
      </c>
    </row>
    <row r="68" spans="1:2">
      <c r="A68" t="str">
        <f t="array" ref="A68">IFERROR(IF(INDEX(grwp,MATCH(0,COUNTIF($A$1:A67,grwp),0))=0,"",INDEX(grwp,MATCH(0,COUNTIF($A$1:A67,grwp),0))),"")</f>
        <v/>
      </c>
      <c r="B68" t="str">
        <f t="shared" si="2"/>
        <v/>
      </c>
    </row>
    <row r="69" spans="1:2">
      <c r="A69" t="str">
        <f t="array" ref="A69">IFERROR(IF(INDEX(grwp,MATCH(0,COUNTIF($A$1:A68,grwp),0))=0,"",INDEX(grwp,MATCH(0,COUNTIF($A$1:A68,grwp),0))),"")</f>
        <v/>
      </c>
      <c r="B69" t="str">
        <f t="shared" si="2"/>
        <v/>
      </c>
    </row>
    <row r="70" spans="1:2">
      <c r="A70" t="str">
        <f t="array" ref="A70">IFERROR(IF(INDEX(grwp,MATCH(0,COUNTIF($A$1:A69,grwp),0))=0,"",INDEX(grwp,MATCH(0,COUNTIF($A$1:A69,grwp),0))),"")</f>
        <v/>
      </c>
      <c r="B70" t="str">
        <f t="shared" si="2"/>
        <v/>
      </c>
    </row>
    <row r="71" spans="1:2">
      <c r="A71" t="str">
        <f t="array" ref="A71">IFERROR(IF(INDEX(grwp,MATCH(0,COUNTIF($A$1:A70,grwp),0))=0,"",INDEX(grwp,MATCH(0,COUNTIF($A$1:A70,grwp),0))),"")</f>
        <v/>
      </c>
      <c r="B71" t="str">
        <f t="shared" si="2"/>
        <v/>
      </c>
    </row>
    <row r="72" spans="1:2">
      <c r="A72" t="str">
        <f t="array" ref="A72">IFERROR(IF(INDEX(grwp,MATCH(0,COUNTIF($A$1:A71,grwp),0))=0,"",INDEX(grwp,MATCH(0,COUNTIF($A$1:A71,grwp),0))),"")</f>
        <v/>
      </c>
      <c r="B72" t="str">
        <f t="shared" si="2"/>
        <v/>
      </c>
    </row>
    <row r="73" spans="1:2">
      <c r="A73" t="str">
        <f t="array" ref="A73">IFERROR(IF(INDEX(grwp,MATCH(0,COUNTIF($A$1:A72,grwp),0))=0,"",INDEX(grwp,MATCH(0,COUNTIF($A$1:A72,grwp),0))),"")</f>
        <v/>
      </c>
      <c r="B73" t="str">
        <f t="shared" si="2"/>
        <v/>
      </c>
    </row>
    <row r="74" spans="1:2">
      <c r="A74" t="str">
        <f t="array" ref="A74">IFERROR(IF(INDEX(grwp,MATCH(0,COUNTIF($A$1:A73,grwp),0))=0,"",INDEX(grwp,MATCH(0,COUNTIF($A$1:A73,grwp),0))),"")</f>
        <v/>
      </c>
      <c r="B74" t="str">
        <f t="shared" si="2"/>
        <v/>
      </c>
    </row>
    <row r="75" spans="1:2">
      <c r="A75" t="str">
        <f t="array" ref="A75">IFERROR(IF(INDEX(grwp,MATCH(0,COUNTIF($A$1:A74,grwp),0))=0,"",INDEX(grwp,MATCH(0,COUNTIF($A$1:A74,grwp),0))),"")</f>
        <v/>
      </c>
      <c r="B75" t="str">
        <f t="shared" si="2"/>
        <v/>
      </c>
    </row>
    <row r="76" spans="1:2">
      <c r="A76" t="str">
        <f t="array" ref="A76">IFERROR(IF(INDEX(grwp,MATCH(0,COUNTIF($A$1:A75,grwp),0))=0,"",INDEX(grwp,MATCH(0,COUNTIF($A$1:A75,grwp),0))),"")</f>
        <v/>
      </c>
      <c r="B76" t="str">
        <f t="shared" si="2"/>
        <v/>
      </c>
    </row>
    <row r="77" spans="1:2">
      <c r="A77" t="str">
        <f t="array" ref="A77">IFERROR(IF(INDEX(grwp,MATCH(0,COUNTIF($A$1:A76,grwp),0))=0,"",INDEX(grwp,MATCH(0,COUNTIF($A$1:A76,grwp),0))),"")</f>
        <v/>
      </c>
      <c r="B77" t="str">
        <f t="shared" si="2"/>
        <v/>
      </c>
    </row>
    <row r="78" spans="1:2">
      <c r="A78" t="str">
        <f t="array" ref="A78">IFERROR(IF(INDEX(grwp,MATCH(0,COUNTIF($A$1:A77,grwp),0))=0,"",INDEX(grwp,MATCH(0,COUNTIF($A$1:A77,grwp),0))),"")</f>
        <v/>
      </c>
      <c r="B78" t="str">
        <f t="shared" si="2"/>
        <v/>
      </c>
    </row>
    <row r="79" spans="1:2">
      <c r="A79" t="str">
        <f t="array" ref="A79">IFERROR(IF(INDEX(grwp,MATCH(0,COUNTIF($A$1:A78,grwp),0))=0,"",INDEX(grwp,MATCH(0,COUNTIF($A$1:A78,grwp),0))),"")</f>
        <v/>
      </c>
      <c r="B79" t="str">
        <f t="shared" si="2"/>
        <v/>
      </c>
    </row>
    <row r="80" spans="1:2">
      <c r="A80" t="str">
        <f t="array" ref="A80">IFERROR(IF(INDEX(grwp,MATCH(0,COUNTIF($A$1:A79,grwp),0))=0,"",INDEX(grwp,MATCH(0,COUNTIF($A$1:A79,grwp),0))),"")</f>
        <v/>
      </c>
      <c r="B80" t="str">
        <f t="shared" si="2"/>
        <v/>
      </c>
    </row>
    <row r="81" spans="1:2">
      <c r="A81" t="str">
        <f t="array" ref="A81">IFERROR(IF(INDEX(grwp,MATCH(0,COUNTIF($A$1:A80,grwp),0))=0,"",INDEX(grwp,MATCH(0,COUNTIF($A$1:A80,grwp),0))),"")</f>
        <v/>
      </c>
      <c r="B81" t="str">
        <f t="shared" si="2"/>
        <v/>
      </c>
    </row>
    <row r="82" spans="1:2">
      <c r="A82" t="str">
        <f t="array" ref="A82">IFERROR(IF(INDEX(grwp,MATCH(0,COUNTIF($A$1:A81,grwp),0))=0,"",INDEX(grwp,MATCH(0,COUNTIF($A$1:A81,grwp),0))),"")</f>
        <v/>
      </c>
      <c r="B82" t="str">
        <f t="shared" si="2"/>
        <v/>
      </c>
    </row>
    <row r="83" spans="1:2">
      <c r="A83" t="str">
        <f t="array" ref="A83">IFERROR(IF(INDEX(grwp,MATCH(0,COUNTIF($A$1:A82,grwp),0))=0,"",INDEX(grwp,MATCH(0,COUNTIF($A$1:A82,grwp),0))),"")</f>
        <v/>
      </c>
      <c r="B83" t="str">
        <f t="shared" si="2"/>
        <v/>
      </c>
    </row>
    <row r="84" spans="1:2">
      <c r="A84" t="str">
        <f t="array" ref="A84">IFERROR(IF(INDEX(grwp,MATCH(0,COUNTIF($A$1:A83,grwp),0))=0,"",INDEX(grwp,MATCH(0,COUNTIF($A$1:A83,grwp),0))),"")</f>
        <v/>
      </c>
      <c r="B84" t="str">
        <f t="shared" si="2"/>
        <v/>
      </c>
    </row>
    <row r="85" spans="1:2">
      <c r="A85" t="str">
        <f t="array" ref="A85">IFERROR(IF(INDEX(grwp,MATCH(0,COUNTIF($A$1:A84,grwp),0))=0,"",INDEX(grwp,MATCH(0,COUNTIF($A$1:A84,grwp),0))),"")</f>
        <v/>
      </c>
      <c r="B85" t="str">
        <f t="shared" si="2"/>
        <v/>
      </c>
    </row>
    <row r="86" spans="1:2">
      <c r="A86" t="str">
        <f t="array" ref="A86">IFERROR(IF(INDEX(grwp,MATCH(0,COUNTIF($A$1:A85,grwp),0))=0,"",INDEX(grwp,MATCH(0,COUNTIF($A$1:A85,grwp),0))),"")</f>
        <v/>
      </c>
      <c r="B86" t="str">
        <f t="shared" si="2"/>
        <v/>
      </c>
    </row>
    <row r="87" spans="1:2">
      <c r="A87" t="str">
        <f t="array" ref="A87">IFERROR(IF(INDEX(grwp,MATCH(0,COUNTIF($A$1:A86,grwp),0))=0,"",INDEX(grwp,MATCH(0,COUNTIF($A$1:A86,grwp),0))),"")</f>
        <v/>
      </c>
      <c r="B87" t="str">
        <f t="shared" si="2"/>
        <v/>
      </c>
    </row>
    <row r="88" spans="1:2">
      <c r="A88" t="str">
        <f t="array" ref="A88">IFERROR(IF(INDEX(grwp,MATCH(0,COUNTIF($A$1:A87,grwp),0))=0,"",INDEX(grwp,MATCH(0,COUNTIF($A$1:A87,grwp),0))),"")</f>
        <v/>
      </c>
      <c r="B88" t="str">
        <f t="shared" si="2"/>
        <v/>
      </c>
    </row>
    <row r="89" spans="1:2">
      <c r="A89" t="str">
        <f t="array" ref="A89">IFERROR(IF(INDEX(grwp,MATCH(0,COUNTIF($A$1:A88,grwp),0))=0,"",INDEX(grwp,MATCH(0,COUNTIF($A$1:A88,grwp),0))),"")</f>
        <v/>
      </c>
      <c r="B89" t="str">
        <f t="shared" si="2"/>
        <v/>
      </c>
    </row>
    <row r="90" spans="1:2">
      <c r="A90" t="str">
        <f t="array" ref="A90">IFERROR(IF(INDEX(grwp,MATCH(0,COUNTIF($A$1:A89,grwp),0))=0,"",INDEX(grwp,MATCH(0,COUNTIF($A$1:A89,grwp),0))),"")</f>
        <v/>
      </c>
      <c r="B90" t="str">
        <f t="shared" si="2"/>
        <v/>
      </c>
    </row>
    <row r="91" spans="1:2">
      <c r="A91" t="str">
        <f t="array" ref="A91">IFERROR(IF(INDEX(grwp,MATCH(0,COUNTIF($A$1:A90,grwp),0))=0,"",INDEX(grwp,MATCH(0,COUNTIF($A$1:A90,grwp),0))),"")</f>
        <v/>
      </c>
      <c r="B91" t="str">
        <f t="shared" si="2"/>
        <v/>
      </c>
    </row>
    <row r="92" spans="1:2">
      <c r="A92" t="str">
        <f t="array" ref="A92">IFERROR(IF(INDEX(grwp,MATCH(0,COUNTIF($A$1:A91,grwp),0))=0,"",INDEX(grwp,MATCH(0,COUNTIF($A$1:A91,grwp),0))),"")</f>
        <v/>
      </c>
      <c r="B92" t="str">
        <f t="shared" si="2"/>
        <v/>
      </c>
    </row>
    <row r="93" spans="1:2">
      <c r="A93" t="str">
        <f t="array" ref="A93">IFERROR(IF(INDEX(grwp,MATCH(0,COUNTIF($A$1:A92,grwp),0))=0,"",INDEX(grwp,MATCH(0,COUNTIF($A$1:A92,grwp),0))),"")</f>
        <v/>
      </c>
      <c r="B93" t="str">
        <f t="shared" si="2"/>
        <v/>
      </c>
    </row>
    <row r="94" spans="1:2">
      <c r="A94" t="str">
        <f t="array" ref="A94">IFERROR(IF(INDEX(grwp,MATCH(0,COUNTIF($A$1:A93,grwp),0))=0,"",INDEX(grwp,MATCH(0,COUNTIF($A$1:A93,grwp),0))),"")</f>
        <v/>
      </c>
      <c r="B94" t="str">
        <f t="shared" si="2"/>
        <v/>
      </c>
    </row>
    <row r="95" spans="1:2">
      <c r="A95" t="str">
        <f t="array" ref="A95">IFERROR(IF(INDEX(grwp,MATCH(0,COUNTIF($A$1:A94,grwp),0))=0,"",INDEX(grwp,MATCH(0,COUNTIF($A$1:A94,grwp),0))),"")</f>
        <v/>
      </c>
      <c r="B95" t="str">
        <f t="shared" si="2"/>
        <v/>
      </c>
    </row>
    <row r="96" spans="1:2">
      <c r="A96" t="str">
        <f t="array" ref="A96">IFERROR(IF(INDEX(grwp,MATCH(0,COUNTIF($A$1:A95,grwp),0))=0,"",INDEX(grwp,MATCH(0,COUNTIF($A$1:A95,grwp),0))),"")</f>
        <v/>
      </c>
      <c r="B96" t="str">
        <f t="shared" si="2"/>
        <v/>
      </c>
    </row>
    <row r="97" spans="1:2">
      <c r="A97" t="str">
        <f t="array" ref="A97">IFERROR(IF(INDEX(grwp,MATCH(0,COUNTIF($A$1:A96,grwp),0))=0,"",INDEX(grwp,MATCH(0,COUNTIF($A$1:A96,grwp),0))),"")</f>
        <v/>
      </c>
      <c r="B97" t="str">
        <f t="shared" si="2"/>
        <v/>
      </c>
    </row>
    <row r="98" spans="1:2">
      <c r="A98" t="str">
        <f t="array" ref="A98">IFERROR(IF(INDEX(grwp,MATCH(0,COUNTIF($A$1:A97,grwp),0))=0,"",INDEX(grwp,MATCH(0,COUNTIF($A$1:A97,grwp),0))),"")</f>
        <v/>
      </c>
      <c r="B98" t="str">
        <f t="shared" si="2"/>
        <v/>
      </c>
    </row>
    <row r="99" spans="1:2">
      <c r="A99" t="str">
        <f t="array" ref="A99">IFERROR(IF(INDEX(grwp,MATCH(0,COUNTIF($A$1:A98,grwp),0))=0,"",INDEX(grwp,MATCH(0,COUNTIF($A$1:A98,grwp),0))),"")</f>
        <v/>
      </c>
      <c r="B99" t="str">
        <f t="shared" si="2"/>
        <v/>
      </c>
    </row>
    <row r="100" spans="1:2">
      <c r="A100" t="str">
        <f t="array" ref="A100">IFERROR(IF(INDEX(grwp,MATCH(0,COUNTIF($A$1:A99,grwp),0))=0,"",INDEX(grwp,MATCH(0,COUNTIF($A$1:A99,grwp),0))),"")</f>
        <v/>
      </c>
      <c r="B100" t="str">
        <f t="shared" si="2"/>
        <v/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首页</vt:lpstr>
      <vt:lpstr>购入明细</vt:lpstr>
      <vt:lpstr>售出明细</vt:lpstr>
      <vt:lpstr>库存明细</vt:lpstr>
      <vt:lpstr>使用说明</vt:lpstr>
      <vt:lpstr>辅助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670F04C7A44940F</cp:lastModifiedBy>
  <dcterms:created xsi:type="dcterms:W3CDTF">2018-09-01T03:02:00Z</dcterms:created>
  <dcterms:modified xsi:type="dcterms:W3CDTF">2018-09-01T15:00:54Z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