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465"/>
  </bookViews>
  <sheets>
    <sheet name="首页" sheetId="5" r:id="rId1"/>
    <sheet name="库存汇总表" sheetId="3" r:id="rId2"/>
    <sheet name="清单名称" sheetId="4" r:id="rId3"/>
    <sheet name="入库明细" sheetId="1" r:id="rId4"/>
    <sheet name="领料明细" sheetId="2" r:id="rId5"/>
  </sheets>
  <definedNames>
    <definedName name="_xlnm._FilterDatabase" localSheetId="1" hidden="1">库存汇总表!$B$3:$S$152</definedName>
    <definedName name="_xlnm._FilterDatabase" localSheetId="2" hidden="1">清单名称!$B$2:$J$2</definedName>
    <definedName name="_xlnm._FilterDatabase" localSheetId="3" hidden="1">入库明细!$B$3:$K$133</definedName>
    <definedName name="_xlnm._FilterDatabase" localSheetId="4" hidden="1">领料明细!$B$3:$O$553</definedName>
    <definedName name="_xlnm.Print_Area" localSheetId="2">清单名称!$2:$2</definedName>
  </definedNames>
  <calcPr calcId="144525"/>
</workbook>
</file>

<file path=xl/sharedStrings.xml><?xml version="1.0" encoding="utf-8"?>
<sst xmlns="http://schemas.openxmlformats.org/spreadsheetml/2006/main" count="65" uniqueCount="32">
  <si>
    <r>
      <rPr>
        <sz val="48"/>
        <color theme="0"/>
        <rFont val="微软雅黑"/>
        <charset val="134"/>
      </rPr>
      <t xml:space="preserve"> </t>
    </r>
    <r>
      <rPr>
        <sz val="48"/>
        <color theme="0"/>
        <rFont val="仓耳明楷 W03"/>
        <charset val="134"/>
      </rPr>
      <t xml:space="preserve">  </t>
    </r>
    <r>
      <rPr>
        <b/>
        <sz val="48"/>
        <color theme="0"/>
        <rFont val="仓耳明楷 W03"/>
        <charset val="134"/>
      </rPr>
      <t>进销存</t>
    </r>
    <r>
      <rPr>
        <sz val="28"/>
        <color theme="0"/>
        <rFont val="仓耳明楷 W03"/>
        <charset val="134"/>
      </rPr>
      <t>—出入库管理系统</t>
    </r>
  </si>
  <si>
    <t>库存汇总表</t>
  </si>
  <si>
    <t>入库明细</t>
  </si>
  <si>
    <t>领料明细</t>
  </si>
  <si>
    <t>物品清单</t>
  </si>
  <si>
    <t>库存汇总</t>
  </si>
  <si>
    <t>序号</t>
  </si>
  <si>
    <t>编号</t>
  </si>
  <si>
    <t>名称</t>
  </si>
  <si>
    <t>规格</t>
  </si>
  <si>
    <t>计量单位</t>
  </si>
  <si>
    <t>期初数</t>
  </si>
  <si>
    <t>入库</t>
  </si>
  <si>
    <t>出库</t>
  </si>
  <si>
    <t>库存</t>
  </si>
  <si>
    <t>备注</t>
  </si>
  <si>
    <t>期初数量</t>
  </si>
  <si>
    <t>单价</t>
  </si>
  <si>
    <t>金额</t>
  </si>
  <si>
    <t>数量</t>
  </si>
  <si>
    <t>一级编号</t>
  </si>
  <si>
    <t>一级科目</t>
  </si>
  <si>
    <t>二级编号</t>
  </si>
  <si>
    <t>单位</t>
  </si>
  <si>
    <t>用途</t>
  </si>
  <si>
    <t>出入库明细</t>
  </si>
  <si>
    <t>日期</t>
  </si>
  <si>
    <t>入库数量</t>
  </si>
  <si>
    <t>领用编号</t>
  </si>
  <si>
    <t>领用部门</t>
  </si>
  <si>
    <t>领用姓名</t>
  </si>
  <si>
    <t>出库数量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</si>
</sst>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yyyy&quot;年&quot;m&quot;月&quot;d&quot;日&quot;;@"/>
  </numFmts>
  <fonts count="40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6"/>
      <color theme="1"/>
      <name val="仓耳明楷 W03"/>
      <charset val="134"/>
    </font>
    <font>
      <b/>
      <sz val="12"/>
      <color theme="1"/>
      <name val="仓耳明楷 W03"/>
      <charset val="134"/>
    </font>
    <font>
      <sz val="11"/>
      <color theme="1"/>
      <name val="仓耳明楷 W03"/>
      <charset val="134"/>
    </font>
    <font>
      <sz val="10"/>
      <color theme="1"/>
      <name val="微软雅黑"/>
      <charset val="134"/>
    </font>
    <font>
      <b/>
      <sz val="14"/>
      <color theme="8" tint="-0.249977111117893"/>
      <name val="仓耳明楷 W03"/>
      <charset val="134"/>
    </font>
    <font>
      <sz val="11"/>
      <color theme="8" tint="-0.249977111117893"/>
      <name val="仓耳明楷 W03"/>
      <charset val="134"/>
    </font>
    <font>
      <b/>
      <sz val="10"/>
      <color theme="1"/>
      <name val="微软雅黑"/>
      <charset val="134"/>
    </font>
    <font>
      <b/>
      <sz val="16"/>
      <color theme="8" tint="-0.249977111117893"/>
      <name val="仓耳明楷 W03"/>
      <charset val="134"/>
    </font>
    <font>
      <sz val="11"/>
      <color rgb="FF123139"/>
      <name val="微软雅黑"/>
      <charset val="134"/>
    </font>
    <font>
      <sz val="48"/>
      <color theme="0"/>
      <name val="微软雅黑"/>
      <charset val="134"/>
    </font>
    <font>
      <sz val="28"/>
      <color theme="0"/>
      <name val="微软雅黑"/>
      <charset val="134"/>
    </font>
    <font>
      <sz val="11"/>
      <color theme="0"/>
      <name val="微软雅黑"/>
      <charset val="134"/>
    </font>
    <font>
      <b/>
      <sz val="24"/>
      <color theme="0"/>
      <name val="微软雅黑"/>
      <charset val="134"/>
    </font>
    <font>
      <b/>
      <sz val="24"/>
      <color theme="0"/>
      <name val="仓耳明楷 W03"/>
      <charset val="0"/>
    </font>
    <font>
      <b/>
      <sz val="24"/>
      <color theme="0"/>
      <name val="仓耳明楷 W03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48"/>
      <color theme="0"/>
      <name val="仓耳明楷 W03"/>
      <charset val="134"/>
    </font>
    <font>
      <b/>
      <sz val="48"/>
      <color theme="0"/>
      <name val="仓耳明楷 W03"/>
      <charset val="134"/>
    </font>
    <font>
      <sz val="28"/>
      <color theme="0"/>
      <name val="仓耳明楷 W03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theme="1" tint="0.5"/>
      </left>
      <right style="thin">
        <color theme="1" tint="0.5"/>
      </right>
      <top style="thin">
        <color theme="1" tint="0.5"/>
      </top>
      <bottom style="thin">
        <color theme="1" tint="0.5"/>
      </bottom>
      <diagonal/>
    </border>
    <border>
      <left/>
      <right style="thin">
        <color theme="1" tint="0.5"/>
      </right>
      <top/>
      <bottom style="thin">
        <color theme="1" tint="0.5"/>
      </bottom>
      <diagonal/>
    </border>
    <border>
      <left style="thin">
        <color theme="1" tint="0.5"/>
      </left>
      <right style="thin">
        <color theme="1" tint="0.5"/>
      </right>
      <top/>
      <bottom style="thin">
        <color theme="1" tint="0.5"/>
      </bottom>
      <diagonal/>
    </border>
    <border>
      <left style="thin">
        <color theme="1" tint="0.5"/>
      </left>
      <right/>
      <top/>
      <bottom style="thin">
        <color theme="1" tint="0.5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2" fillId="19" borderId="15" applyNumberFormat="0" applyAlignment="0" applyProtection="0">
      <alignment vertical="center"/>
    </xf>
    <xf numFmtId="0" fontId="33" fillId="19" borderId="10" applyNumberFormat="0" applyAlignment="0" applyProtection="0">
      <alignment vertical="center"/>
    </xf>
    <xf numFmtId="0" fontId="27" fillId="16" borderId="11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177" fontId="2" fillId="2" borderId="1" xfId="0" applyNumberFormat="1" applyFont="1" applyFill="1" applyBorder="1" applyAlignment="1">
      <alignment vertical="center" shrinkToFit="1"/>
    </xf>
    <xf numFmtId="0" fontId="2" fillId="2" borderId="1" xfId="0" applyNumberFormat="1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vertical="center" shrinkToFit="1"/>
    </xf>
    <xf numFmtId="49" fontId="2" fillId="2" borderId="1" xfId="0" applyNumberFormat="1" applyFont="1" applyFill="1" applyBorder="1" applyAlignment="1">
      <alignment vertical="center" shrinkToFit="1"/>
    </xf>
    <xf numFmtId="41" fontId="2" fillId="2" borderId="1" xfId="0" applyNumberFormat="1" applyFont="1" applyFill="1" applyBorder="1" applyAlignment="1">
      <alignment vertical="center" shrinkToFit="1"/>
    </xf>
    <xf numFmtId="43" fontId="2" fillId="2" borderId="1" xfId="0" applyNumberFormat="1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>
      <alignment vertical="center"/>
    </xf>
    <xf numFmtId="177" fontId="5" fillId="2" borderId="1" xfId="0" applyNumberFormat="1" applyFont="1" applyFill="1" applyBorder="1" applyAlignment="1">
      <alignment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vertical="center" shrinkToFit="1"/>
    </xf>
    <xf numFmtId="49" fontId="5" fillId="2" borderId="1" xfId="0" applyNumberFormat="1" applyFont="1" applyFill="1" applyBorder="1" applyAlignment="1">
      <alignment vertical="center" shrinkToFit="1"/>
    </xf>
    <xf numFmtId="0" fontId="3" fillId="2" borderId="4" xfId="0" applyFont="1" applyFill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center" vertical="center" wrapText="1" shrinkToFit="1"/>
    </xf>
    <xf numFmtId="43" fontId="4" fillId="2" borderId="1" xfId="0" applyNumberFormat="1" applyFont="1" applyFill="1" applyBorder="1" applyAlignment="1">
      <alignment horizontal="center" vertical="center" wrapText="1" shrinkToFit="1"/>
    </xf>
    <xf numFmtId="41" fontId="5" fillId="2" borderId="1" xfId="0" applyNumberFormat="1" applyFont="1" applyFill="1" applyBorder="1" applyAlignment="1">
      <alignment vertical="center" shrinkToFit="1"/>
    </xf>
    <xf numFmtId="43" fontId="5" fillId="2" borderId="1" xfId="0" applyNumberFormat="1" applyFont="1" applyFill="1" applyBorder="1" applyAlignment="1">
      <alignment vertical="center" shrinkToFit="1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8" fillId="3" borderId="0" xfId="0" applyNumberFormat="1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center"/>
    </xf>
    <xf numFmtId="49" fontId="8" fillId="3" borderId="7" xfId="0" applyNumberFormat="1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>
      <alignment vertical="center"/>
    </xf>
    <xf numFmtId="49" fontId="9" fillId="2" borderId="1" xfId="0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center" vertical="center"/>
    </xf>
    <xf numFmtId="176" fontId="6" fillId="2" borderId="0" xfId="0" applyNumberFormat="1" applyFont="1" applyFill="1">
      <alignment vertical="center"/>
    </xf>
    <xf numFmtId="0" fontId="8" fillId="3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shrinkToFit="1"/>
    </xf>
    <xf numFmtId="0" fontId="6" fillId="2" borderId="0" xfId="0" applyFont="1" applyFill="1" applyAlignment="1">
      <alignment horizontal="right" vertical="center" shrinkToFit="1"/>
    </xf>
    <xf numFmtId="14" fontId="6" fillId="2" borderId="0" xfId="0" applyNumberFormat="1" applyFont="1" applyFill="1" applyAlignment="1">
      <alignment horizontal="left" vertical="center" shrinkToFit="1"/>
    </xf>
    <xf numFmtId="0" fontId="6" fillId="2" borderId="0" xfId="0" applyFont="1" applyFill="1" applyAlignment="1">
      <alignment horizontal="center" vertical="center" shrinkToFit="1"/>
    </xf>
    <xf numFmtId="41" fontId="2" fillId="2" borderId="1" xfId="0" applyNumberFormat="1" applyFont="1" applyFill="1" applyBorder="1">
      <alignment vertical="center"/>
    </xf>
    <xf numFmtId="0" fontId="10" fillId="0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0" borderId="8" xfId="0" applyFont="1" applyFill="1" applyBorder="1" applyAlignment="1">
      <alignment horizontal="center" vertical="center" wrapText="1"/>
    </xf>
    <xf numFmtId="43" fontId="8" fillId="0" borderId="8" xfId="0" applyNumberFormat="1" applyFont="1" applyFill="1" applyBorder="1" applyAlignment="1">
      <alignment horizontal="center" vertical="center" shrinkToFit="1"/>
    </xf>
    <xf numFmtId="0" fontId="8" fillId="3" borderId="8" xfId="0" applyFont="1" applyFill="1" applyBorder="1">
      <alignment vertical="center"/>
    </xf>
    <xf numFmtId="49" fontId="8" fillId="3" borderId="8" xfId="0" applyNumberFormat="1" applyFont="1" applyFill="1" applyBorder="1" applyAlignment="1">
      <alignment vertical="center" shrinkToFit="1"/>
    </xf>
    <xf numFmtId="0" fontId="8" fillId="3" borderId="8" xfId="0" applyFont="1" applyFill="1" applyBorder="1" applyAlignment="1">
      <alignment vertical="center" shrinkToFit="1"/>
    </xf>
    <xf numFmtId="43" fontId="8" fillId="3" borderId="8" xfId="0" applyNumberFormat="1" applyFont="1" applyFill="1" applyBorder="1" applyAlignment="1">
      <alignment vertical="center" shrinkToFit="1"/>
    </xf>
    <xf numFmtId="0" fontId="8" fillId="0" borderId="8" xfId="0" applyFont="1" applyFill="1" applyBorder="1">
      <alignment vertical="center"/>
    </xf>
    <xf numFmtId="49" fontId="8" fillId="0" borderId="8" xfId="0" applyNumberFormat="1" applyFont="1" applyFill="1" applyBorder="1" applyAlignment="1">
      <alignment vertical="center" shrinkToFit="1"/>
    </xf>
    <xf numFmtId="0" fontId="8" fillId="0" borderId="8" xfId="0" applyFont="1" applyFill="1" applyBorder="1" applyAlignment="1">
      <alignment vertical="center" shrinkToFit="1"/>
    </xf>
    <xf numFmtId="43" fontId="8" fillId="0" borderId="8" xfId="0" applyNumberFormat="1" applyFont="1" applyFill="1" applyBorder="1" applyAlignment="1">
      <alignment vertical="center" shrinkToFit="1"/>
    </xf>
    <xf numFmtId="49" fontId="6" fillId="2" borderId="1" xfId="0" applyNumberFormat="1" applyFont="1" applyFill="1" applyBorder="1" applyAlignment="1">
      <alignment vertical="center" shrinkToFit="1"/>
    </xf>
    <xf numFmtId="49" fontId="6" fillId="2" borderId="1" xfId="0" applyNumberFormat="1" applyFont="1" applyFill="1" applyBorder="1">
      <alignment vertical="center"/>
    </xf>
    <xf numFmtId="41" fontId="8" fillId="0" borderId="8" xfId="0" applyNumberFormat="1" applyFont="1" applyFill="1" applyBorder="1" applyAlignment="1">
      <alignment horizontal="center" vertical="center" wrapText="1"/>
    </xf>
    <xf numFmtId="41" fontId="8" fillId="3" borderId="8" xfId="0" applyNumberFormat="1" applyFont="1" applyFill="1" applyBorder="1">
      <alignment vertical="center"/>
    </xf>
    <xf numFmtId="41" fontId="8" fillId="0" borderId="8" xfId="0" applyNumberFormat="1" applyFont="1" applyFill="1" applyBorder="1">
      <alignment vertical="center"/>
    </xf>
    <xf numFmtId="0" fontId="11" fillId="2" borderId="0" xfId="0" applyFont="1" applyFill="1">
      <alignment vertical="center"/>
    </xf>
    <xf numFmtId="0" fontId="12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4" fillId="4" borderId="0" xfId="0" applyFont="1" applyFill="1">
      <alignment vertical="center"/>
    </xf>
    <xf numFmtId="0" fontId="15" fillId="4" borderId="0" xfId="0" applyFont="1" applyFill="1">
      <alignment vertical="center"/>
    </xf>
    <xf numFmtId="0" fontId="16" fillId="4" borderId="0" xfId="10" applyFont="1" applyFill="1">
      <alignment vertical="center"/>
    </xf>
    <xf numFmtId="0" fontId="17" fillId="4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123139"/>
      <color rgb="002C3D3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39318;&#39029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694055</xdr:colOff>
      <xdr:row>2</xdr:row>
      <xdr:rowOff>222250</xdr:rowOff>
    </xdr:from>
    <xdr:to>
      <xdr:col>6</xdr:col>
      <xdr:colOff>855980</xdr:colOff>
      <xdr:row>2</xdr:row>
      <xdr:rowOff>222250</xdr:rowOff>
    </xdr:to>
    <xdr:cxnSp>
      <xdr:nvCxnSpPr>
        <xdr:cNvPr id="7" name="直接连接符 6"/>
        <xdr:cNvCxnSpPr/>
      </xdr:nvCxnSpPr>
      <xdr:spPr>
        <a:xfrm>
          <a:off x="1529080" y="2749550"/>
          <a:ext cx="566547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20</xdr:col>
      <xdr:colOff>0</xdr:colOff>
      <xdr:row>0</xdr:row>
      <xdr:rowOff>9525</xdr:rowOff>
    </xdr:from>
    <xdr:to>
      <xdr:col>21</xdr:col>
      <xdr:colOff>151765</xdr:colOff>
      <xdr:row>0</xdr:row>
      <xdr:rowOff>285115</xdr:rowOff>
    </xdr:to>
    <xdr:sp>
      <xdr:nvSpPr>
        <xdr:cNvPr id="2" name="文本框 1">
          <a:hlinkClick xmlns:r="http://schemas.openxmlformats.org/officeDocument/2006/relationships" r:id="rId1"/>
        </xdr:cNvPr>
        <xdr:cNvSpPr txBox="1"/>
      </xdr:nvSpPr>
      <xdr:spPr>
        <a:xfrm>
          <a:off x="12485370" y="9525"/>
          <a:ext cx="837565" cy="275590"/>
        </a:xfrm>
        <a:prstGeom prst="rect">
          <a:avLst/>
        </a:prstGeom>
        <a:solidFill>
          <a:srgbClr val="12313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ctr"/>
          <a:r>
            <a:rPr lang="zh-CN" altLang="en-US" sz="1200" b="1">
              <a:solidFill>
                <a:schemeClr val="bg1"/>
              </a:solidFill>
              <a:latin typeface="仓耳明楷 W03" panose="00000500000000000000" charset="-122"/>
              <a:ea typeface="仓耳明楷 W03" panose="00000500000000000000" charset="-122"/>
            </a:rPr>
            <a:t>返回首页</a:t>
          </a:r>
          <a:endParaRPr lang="zh-CN" altLang="en-US" sz="1200" b="1">
            <a:solidFill>
              <a:schemeClr val="bg1"/>
            </a:solidFill>
            <a:latin typeface="仓耳明楷 W03" panose="00000500000000000000" charset="-122"/>
            <a:ea typeface="仓耳明楷 W03" panose="00000500000000000000" charset="-12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0</xdr:colOff>
      <xdr:row>0</xdr:row>
      <xdr:rowOff>38100</xdr:rowOff>
    </xdr:from>
    <xdr:to>
      <xdr:col>12</xdr:col>
      <xdr:colOff>151765</xdr:colOff>
      <xdr:row>1</xdr:row>
      <xdr:rowOff>56515</xdr:rowOff>
    </xdr:to>
    <xdr:sp>
      <xdr:nvSpPr>
        <xdr:cNvPr id="2" name="文本框 1">
          <a:hlinkClick xmlns:r="http://schemas.openxmlformats.org/officeDocument/2006/relationships" r:id="rId1"/>
        </xdr:cNvPr>
        <xdr:cNvSpPr txBox="1"/>
      </xdr:nvSpPr>
      <xdr:spPr>
        <a:xfrm>
          <a:off x="9534525" y="38100"/>
          <a:ext cx="837565" cy="275590"/>
        </a:xfrm>
        <a:prstGeom prst="rect">
          <a:avLst/>
        </a:prstGeom>
        <a:solidFill>
          <a:srgbClr val="12313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200" b="1">
              <a:solidFill>
                <a:schemeClr val="bg1"/>
              </a:solidFill>
              <a:latin typeface="仓耳明楷 W03" panose="00000500000000000000" charset="-122"/>
              <a:ea typeface="仓耳明楷 W03" panose="00000500000000000000" charset="-122"/>
            </a:rPr>
            <a:t>返回首页</a:t>
          </a:r>
          <a:endParaRPr lang="zh-CN" altLang="en-US" sz="1200" b="1">
            <a:solidFill>
              <a:schemeClr val="bg1"/>
            </a:solidFill>
            <a:latin typeface="仓耳明楷 W03" panose="00000500000000000000" charset="-122"/>
            <a:ea typeface="仓耳明楷 W03" panose="00000500000000000000" charset="-12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13</xdr:col>
      <xdr:colOff>151765</xdr:colOff>
      <xdr:row>0</xdr:row>
      <xdr:rowOff>275590</xdr:rowOff>
    </xdr:to>
    <xdr:sp>
      <xdr:nvSpPr>
        <xdr:cNvPr id="2" name="文本框 1">
          <a:hlinkClick xmlns:r="http://schemas.openxmlformats.org/officeDocument/2006/relationships" r:id="rId1"/>
        </xdr:cNvPr>
        <xdr:cNvSpPr txBox="1"/>
      </xdr:nvSpPr>
      <xdr:spPr>
        <a:xfrm>
          <a:off x="12163425" y="0"/>
          <a:ext cx="837565" cy="275590"/>
        </a:xfrm>
        <a:prstGeom prst="rect">
          <a:avLst/>
        </a:prstGeom>
        <a:solidFill>
          <a:srgbClr val="12313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200" b="1">
              <a:solidFill>
                <a:schemeClr val="bg1"/>
              </a:solidFill>
              <a:latin typeface="微软雅黑" panose="020B0503020204020204" charset="-122"/>
              <a:ea typeface="微软雅黑" panose="020B0503020204020204" charset="-122"/>
            </a:rPr>
            <a:t>返回首页</a:t>
          </a:r>
          <a:endParaRPr lang="zh-CN" altLang="en-US" sz="1200" b="1">
            <a:solidFill>
              <a:schemeClr val="bg1"/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16</xdr:col>
      <xdr:colOff>0</xdr:colOff>
      <xdr:row>0</xdr:row>
      <xdr:rowOff>0</xdr:rowOff>
    </xdr:from>
    <xdr:to>
      <xdr:col>17</xdr:col>
      <xdr:colOff>151765</xdr:colOff>
      <xdr:row>0</xdr:row>
      <xdr:rowOff>275590</xdr:rowOff>
    </xdr:to>
    <xdr:sp>
      <xdr:nvSpPr>
        <xdr:cNvPr id="2" name="文本框 1">
          <a:hlinkClick xmlns:r="http://schemas.openxmlformats.org/officeDocument/2006/relationships" r:id="rId1"/>
        </xdr:cNvPr>
        <xdr:cNvSpPr txBox="1"/>
      </xdr:nvSpPr>
      <xdr:spPr>
        <a:xfrm>
          <a:off x="12277725" y="0"/>
          <a:ext cx="837565" cy="275590"/>
        </a:xfrm>
        <a:prstGeom prst="rect">
          <a:avLst/>
        </a:prstGeom>
        <a:solidFill>
          <a:srgbClr val="12313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200" b="1">
              <a:solidFill>
                <a:schemeClr val="bg1"/>
              </a:solidFill>
              <a:latin typeface="仓耳明楷 W03" panose="00000500000000000000" charset="-122"/>
              <a:ea typeface="仓耳明楷 W03" panose="00000500000000000000" charset="-122"/>
            </a:rPr>
            <a:t>返回首页</a:t>
          </a:r>
          <a:endParaRPr lang="zh-CN" altLang="en-US" sz="1200" b="1">
            <a:solidFill>
              <a:schemeClr val="bg1"/>
            </a:solidFill>
            <a:latin typeface="仓耳明楷 W03" panose="00000500000000000000" charset="-122"/>
            <a:ea typeface="仓耳明楷 W03" panose="00000500000000000000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7"/>
  <sheetViews>
    <sheetView tabSelected="1" zoomScale="115" zoomScaleNormal="115" workbookViewId="0">
      <selection activeCell="L5" sqref="L5"/>
    </sheetView>
  </sheetViews>
  <sheetFormatPr defaultColWidth="9" defaultRowHeight="16.5" outlineLevelRow="6" outlineLevelCol="6"/>
  <cols>
    <col min="1" max="1" width="7.70833333333333" style="86" customWidth="1"/>
    <col min="2" max="2" width="3.25" style="86" customWidth="1"/>
    <col min="3" max="3" width="14.35" style="86" customWidth="1"/>
    <col min="4" max="4" width="24.5" style="86" customWidth="1"/>
    <col min="5" max="5" width="10.75" style="86" customWidth="1"/>
    <col min="6" max="6" width="22.625" style="86" customWidth="1"/>
    <col min="7" max="7" width="15.8666666666667" style="86" customWidth="1"/>
    <col min="8" max="16384" width="9" style="86"/>
  </cols>
  <sheetData>
    <row r="1" ht="70" customHeight="1"/>
    <row r="2" ht="129" customHeight="1" spans="2:7">
      <c r="B2" s="87" t="s">
        <v>0</v>
      </c>
      <c r="C2" s="88"/>
      <c r="D2" s="88"/>
      <c r="E2" s="88"/>
      <c r="F2" s="88"/>
      <c r="G2" s="88"/>
    </row>
    <row r="3" ht="53" customHeight="1" spans="2:7">
      <c r="B3" s="89"/>
      <c r="C3" s="90"/>
      <c r="D3" s="90"/>
      <c r="E3" s="90"/>
      <c r="F3" s="90"/>
      <c r="G3" s="90"/>
    </row>
    <row r="4" ht="61" customHeight="1" spans="2:7">
      <c r="B4" s="89"/>
      <c r="C4" s="90"/>
      <c r="D4" s="91" t="s">
        <v>1</v>
      </c>
      <c r="E4" s="92"/>
      <c r="F4" s="91" t="s">
        <v>2</v>
      </c>
      <c r="G4" s="90"/>
    </row>
    <row r="5" ht="37" customHeight="1" spans="2:7">
      <c r="B5" s="89"/>
      <c r="C5" s="90"/>
      <c r="D5" s="92"/>
      <c r="E5" s="92"/>
      <c r="F5" s="92"/>
      <c r="G5" s="90"/>
    </row>
    <row r="6" ht="61" customHeight="1" spans="2:7">
      <c r="B6" s="89"/>
      <c r="C6" s="90"/>
      <c r="D6" s="91" t="s">
        <v>3</v>
      </c>
      <c r="E6" s="92"/>
      <c r="F6" s="91" t="s">
        <v>4</v>
      </c>
      <c r="G6" s="90"/>
    </row>
    <row r="7" ht="30" customHeight="1" spans="2:7">
      <c r="B7" s="89"/>
      <c r="C7" s="89"/>
      <c r="D7" s="89"/>
      <c r="E7" s="89"/>
      <c r="F7" s="89"/>
      <c r="G7" s="89"/>
    </row>
  </sheetData>
  <mergeCells count="1">
    <mergeCell ref="B2:G2"/>
  </mergeCells>
  <hyperlinks>
    <hyperlink ref="D4" location="库存汇总表!A1" display="库存汇总表"/>
    <hyperlink ref="F4" location="入库明细!A1" display="入库明细"/>
    <hyperlink ref="D6" location="领料明细!A1" display="领料明细"/>
    <hyperlink ref="F6" location="清单名称!A1" display="物品清单"/>
  </hyperlinks>
  <pageMargins left="0.75" right="0.75" top="1" bottom="1" header="0.511805555555556" footer="0.51180555555555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S149"/>
  <sheetViews>
    <sheetView zoomScale="85" zoomScaleNormal="85" workbookViewId="0">
      <selection activeCell="Y16" sqref="Y16"/>
    </sheetView>
  </sheetViews>
  <sheetFormatPr defaultColWidth="9" defaultRowHeight="16.5"/>
  <cols>
    <col min="1" max="1" width="4.85" style="2" customWidth="1"/>
    <col min="2" max="2" width="4.875" style="3" customWidth="1"/>
    <col min="3" max="3" width="7.25" style="7" customWidth="1"/>
    <col min="4" max="4" width="18.25" style="6" customWidth="1"/>
    <col min="5" max="5" width="17" style="6" customWidth="1"/>
    <col min="6" max="6" width="7.625" style="3" customWidth="1"/>
    <col min="7" max="7" width="5.625" style="3" customWidth="1"/>
    <col min="8" max="8" width="6.625" style="9" customWidth="1"/>
    <col min="9" max="9" width="9" style="9" customWidth="1"/>
    <col min="10" max="10" width="5.625" style="66" customWidth="1"/>
    <col min="11" max="11" width="6.625" style="9" customWidth="1"/>
    <col min="12" max="12" width="9.5" style="9" customWidth="1"/>
    <col min="13" max="13" width="5.625" style="66" customWidth="1"/>
    <col min="14" max="14" width="6.625" style="9" customWidth="1"/>
    <col min="15" max="15" width="9.5" style="9" customWidth="1"/>
    <col min="16" max="16" width="5.625" style="66" customWidth="1"/>
    <col min="17" max="17" width="6.625" style="9" customWidth="1"/>
    <col min="18" max="18" width="9" style="9" customWidth="1"/>
    <col min="19" max="19" width="9" style="3" customWidth="1"/>
    <col min="20" max="16384" width="9" style="2"/>
  </cols>
  <sheetData>
    <row r="1" ht="34" customHeight="1" spans="2:19">
      <c r="B1" s="67" t="s">
        <v>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="27" customFormat="1" ht="30" customHeight="1" spans="2:19">
      <c r="B2" s="68" t="s">
        <v>6</v>
      </c>
      <c r="C2" s="69" t="s">
        <v>7</v>
      </c>
      <c r="D2" s="70" t="s">
        <v>8</v>
      </c>
      <c r="E2" s="70" t="s">
        <v>9</v>
      </c>
      <c r="F2" s="68" t="s">
        <v>10</v>
      </c>
      <c r="G2" s="68" t="s">
        <v>11</v>
      </c>
      <c r="H2" s="68"/>
      <c r="I2" s="68"/>
      <c r="J2" s="68" t="s">
        <v>12</v>
      </c>
      <c r="K2" s="68"/>
      <c r="L2" s="68"/>
      <c r="M2" s="68" t="s">
        <v>13</v>
      </c>
      <c r="N2" s="68"/>
      <c r="O2" s="68"/>
      <c r="P2" s="68" t="s">
        <v>14</v>
      </c>
      <c r="Q2" s="68"/>
      <c r="R2" s="68"/>
      <c r="S2" s="68" t="s">
        <v>15</v>
      </c>
    </row>
    <row r="3" s="27" customFormat="1" ht="30" customHeight="1" spans="2:19">
      <c r="B3" s="68"/>
      <c r="C3" s="69"/>
      <c r="D3" s="70"/>
      <c r="E3" s="70"/>
      <c r="F3" s="68"/>
      <c r="G3" s="71" t="s">
        <v>16</v>
      </c>
      <c r="H3" s="72" t="s">
        <v>17</v>
      </c>
      <c r="I3" s="72" t="s">
        <v>18</v>
      </c>
      <c r="J3" s="83" t="s">
        <v>19</v>
      </c>
      <c r="K3" s="72" t="s">
        <v>17</v>
      </c>
      <c r="L3" s="72" t="s">
        <v>18</v>
      </c>
      <c r="M3" s="83" t="s">
        <v>19</v>
      </c>
      <c r="N3" s="72" t="s">
        <v>17</v>
      </c>
      <c r="O3" s="72" t="s">
        <v>18</v>
      </c>
      <c r="P3" s="83" t="s">
        <v>19</v>
      </c>
      <c r="Q3" s="72" t="s">
        <v>17</v>
      </c>
      <c r="R3" s="72" t="s">
        <v>18</v>
      </c>
      <c r="S3" s="68"/>
    </row>
    <row r="4" ht="24.95" customHeight="1" spans="2:19">
      <c r="B4" s="73"/>
      <c r="C4" s="74"/>
      <c r="D4" s="75"/>
      <c r="E4" s="75"/>
      <c r="F4" s="73"/>
      <c r="G4" s="73"/>
      <c r="H4" s="76"/>
      <c r="I4" s="76"/>
      <c r="J4" s="84"/>
      <c r="K4" s="76"/>
      <c r="L4" s="76"/>
      <c r="M4" s="84"/>
      <c r="N4" s="76"/>
      <c r="O4" s="76"/>
      <c r="P4" s="84"/>
      <c r="Q4" s="76"/>
      <c r="R4" s="76"/>
      <c r="S4" s="73"/>
    </row>
    <row r="5" ht="24.95" customHeight="1" spans="2:19">
      <c r="B5" s="77"/>
      <c r="C5" s="78"/>
      <c r="D5" s="79"/>
      <c r="E5" s="79"/>
      <c r="F5" s="77"/>
      <c r="G5" s="77"/>
      <c r="H5" s="80"/>
      <c r="I5" s="80"/>
      <c r="J5" s="85"/>
      <c r="K5" s="80"/>
      <c r="L5" s="80"/>
      <c r="M5" s="85"/>
      <c r="N5" s="80"/>
      <c r="O5" s="80"/>
      <c r="P5" s="85"/>
      <c r="Q5" s="80"/>
      <c r="R5" s="80"/>
      <c r="S5" s="77"/>
    </row>
    <row r="6" ht="24.95" customHeight="1" spans="2:19">
      <c r="B6" s="73"/>
      <c r="C6" s="74"/>
      <c r="D6" s="75"/>
      <c r="E6" s="75"/>
      <c r="F6" s="73"/>
      <c r="G6" s="73"/>
      <c r="H6" s="76"/>
      <c r="I6" s="76"/>
      <c r="J6" s="84"/>
      <c r="K6" s="76"/>
      <c r="L6" s="76"/>
      <c r="M6" s="84"/>
      <c r="N6" s="76"/>
      <c r="O6" s="76"/>
      <c r="P6" s="84"/>
      <c r="Q6" s="76"/>
      <c r="R6" s="76"/>
      <c r="S6" s="73"/>
    </row>
    <row r="7" ht="24.95" customHeight="1" spans="2:19">
      <c r="B7" s="77"/>
      <c r="C7" s="78"/>
      <c r="D7" s="79"/>
      <c r="E7" s="79"/>
      <c r="F7" s="77"/>
      <c r="G7" s="77"/>
      <c r="H7" s="80"/>
      <c r="I7" s="80"/>
      <c r="J7" s="85"/>
      <c r="K7" s="80"/>
      <c r="L7" s="80"/>
      <c r="M7" s="85"/>
      <c r="N7" s="80"/>
      <c r="O7" s="80"/>
      <c r="P7" s="85"/>
      <c r="Q7" s="80"/>
      <c r="R7" s="80"/>
      <c r="S7" s="77"/>
    </row>
    <row r="8" ht="24.95" customHeight="1" spans="2:19">
      <c r="B8" s="73"/>
      <c r="C8" s="74"/>
      <c r="D8" s="75"/>
      <c r="E8" s="75"/>
      <c r="F8" s="73"/>
      <c r="G8" s="73"/>
      <c r="H8" s="76"/>
      <c r="I8" s="76"/>
      <c r="J8" s="84"/>
      <c r="K8" s="76"/>
      <c r="L8" s="76"/>
      <c r="M8" s="84"/>
      <c r="N8" s="76"/>
      <c r="O8" s="76"/>
      <c r="P8" s="84"/>
      <c r="Q8" s="76"/>
      <c r="R8" s="76"/>
      <c r="S8" s="73"/>
    </row>
    <row r="9" ht="24.95" customHeight="1" spans="2:19">
      <c r="B9" s="77"/>
      <c r="C9" s="78"/>
      <c r="D9" s="79"/>
      <c r="E9" s="79"/>
      <c r="F9" s="77"/>
      <c r="G9" s="77"/>
      <c r="H9" s="80"/>
      <c r="I9" s="80"/>
      <c r="J9" s="85"/>
      <c r="K9" s="80"/>
      <c r="L9" s="80"/>
      <c r="M9" s="85"/>
      <c r="N9" s="80"/>
      <c r="O9" s="80"/>
      <c r="P9" s="85"/>
      <c r="Q9" s="80"/>
      <c r="R9" s="80"/>
      <c r="S9" s="77"/>
    </row>
    <row r="10" ht="24.95" customHeight="1" spans="2:19">
      <c r="B10" s="73"/>
      <c r="C10" s="74"/>
      <c r="D10" s="75"/>
      <c r="E10" s="75"/>
      <c r="F10" s="73"/>
      <c r="G10" s="73"/>
      <c r="H10" s="76"/>
      <c r="I10" s="76"/>
      <c r="J10" s="84"/>
      <c r="K10" s="76"/>
      <c r="L10" s="76"/>
      <c r="M10" s="84"/>
      <c r="N10" s="76"/>
      <c r="O10" s="76"/>
      <c r="P10" s="84"/>
      <c r="Q10" s="76"/>
      <c r="R10" s="76"/>
      <c r="S10" s="73"/>
    </row>
    <row r="11" ht="24.95" customHeight="1" spans="2:19">
      <c r="B11" s="77"/>
      <c r="C11" s="78"/>
      <c r="D11" s="79"/>
      <c r="E11" s="79"/>
      <c r="F11" s="77"/>
      <c r="G11" s="77"/>
      <c r="H11" s="80"/>
      <c r="I11" s="80"/>
      <c r="J11" s="85"/>
      <c r="K11" s="80"/>
      <c r="L11" s="80"/>
      <c r="M11" s="85"/>
      <c r="N11" s="80"/>
      <c r="O11" s="80"/>
      <c r="P11" s="85"/>
      <c r="Q11" s="80"/>
      <c r="R11" s="80"/>
      <c r="S11" s="77"/>
    </row>
    <row r="12" ht="24.95" customHeight="1" spans="2:19">
      <c r="B12" s="73"/>
      <c r="C12" s="74"/>
      <c r="D12" s="75"/>
      <c r="E12" s="75"/>
      <c r="F12" s="73"/>
      <c r="G12" s="73"/>
      <c r="H12" s="76"/>
      <c r="I12" s="76"/>
      <c r="J12" s="84"/>
      <c r="K12" s="76"/>
      <c r="L12" s="76"/>
      <c r="M12" s="84"/>
      <c r="N12" s="76"/>
      <c r="O12" s="76"/>
      <c r="P12" s="84"/>
      <c r="Q12" s="76"/>
      <c r="R12" s="76"/>
      <c r="S12" s="73"/>
    </row>
    <row r="13" ht="24.95" customHeight="1" spans="2:19">
      <c r="B13" s="77"/>
      <c r="C13" s="78"/>
      <c r="D13" s="79"/>
      <c r="E13" s="79"/>
      <c r="F13" s="77"/>
      <c r="G13" s="77"/>
      <c r="H13" s="80"/>
      <c r="I13" s="80"/>
      <c r="J13" s="85"/>
      <c r="K13" s="80"/>
      <c r="L13" s="80"/>
      <c r="M13" s="85"/>
      <c r="N13" s="80"/>
      <c r="O13" s="80"/>
      <c r="P13" s="85"/>
      <c r="Q13" s="80"/>
      <c r="R13" s="80"/>
      <c r="S13" s="77"/>
    </row>
    <row r="14" ht="24.95" customHeight="1" spans="2:19">
      <c r="B14" s="73"/>
      <c r="C14" s="74"/>
      <c r="D14" s="75"/>
      <c r="E14" s="75"/>
      <c r="F14" s="73"/>
      <c r="G14" s="73"/>
      <c r="H14" s="76"/>
      <c r="I14" s="76"/>
      <c r="J14" s="84"/>
      <c r="K14" s="76"/>
      <c r="L14" s="76"/>
      <c r="M14" s="84"/>
      <c r="N14" s="76"/>
      <c r="O14" s="76"/>
      <c r="P14" s="84"/>
      <c r="Q14" s="76"/>
      <c r="R14" s="76"/>
      <c r="S14" s="73"/>
    </row>
    <row r="15" ht="24.95" customHeight="1" spans="2:19">
      <c r="B15" s="77"/>
      <c r="C15" s="78"/>
      <c r="D15" s="79"/>
      <c r="E15" s="79"/>
      <c r="F15" s="77"/>
      <c r="G15" s="77"/>
      <c r="H15" s="80"/>
      <c r="I15" s="80"/>
      <c r="J15" s="85"/>
      <c r="K15" s="80"/>
      <c r="L15" s="80"/>
      <c r="M15" s="85"/>
      <c r="N15" s="80"/>
      <c r="O15" s="80"/>
      <c r="P15" s="85"/>
      <c r="Q15" s="80"/>
      <c r="R15" s="80"/>
      <c r="S15" s="77"/>
    </row>
    <row r="16" ht="24.95" customHeight="1" spans="2:19">
      <c r="B16" s="73"/>
      <c r="C16" s="74"/>
      <c r="D16" s="75"/>
      <c r="E16" s="75"/>
      <c r="F16" s="73"/>
      <c r="G16" s="73"/>
      <c r="H16" s="76"/>
      <c r="I16" s="76"/>
      <c r="J16" s="84"/>
      <c r="K16" s="76"/>
      <c r="L16" s="76"/>
      <c r="M16" s="84"/>
      <c r="N16" s="76"/>
      <c r="O16" s="76"/>
      <c r="P16" s="84"/>
      <c r="Q16" s="76"/>
      <c r="R16" s="76"/>
      <c r="S16" s="73"/>
    </row>
    <row r="17" ht="24.95" customHeight="1" spans="2:19">
      <c r="B17" s="77"/>
      <c r="C17" s="78"/>
      <c r="D17" s="79"/>
      <c r="E17" s="79"/>
      <c r="F17" s="77"/>
      <c r="G17" s="77"/>
      <c r="H17" s="80"/>
      <c r="I17" s="80"/>
      <c r="J17" s="85"/>
      <c r="K17" s="80"/>
      <c r="L17" s="80"/>
      <c r="M17" s="85"/>
      <c r="N17" s="80"/>
      <c r="O17" s="80"/>
      <c r="P17" s="85"/>
      <c r="Q17" s="80"/>
      <c r="R17" s="80"/>
      <c r="S17" s="77"/>
    </row>
    <row r="18" ht="24.95" customHeight="1" spans="2:19">
      <c r="B18" s="73"/>
      <c r="C18" s="74"/>
      <c r="D18" s="75"/>
      <c r="E18" s="75"/>
      <c r="F18" s="73"/>
      <c r="G18" s="73"/>
      <c r="H18" s="76"/>
      <c r="I18" s="76"/>
      <c r="J18" s="84"/>
      <c r="K18" s="76"/>
      <c r="L18" s="76"/>
      <c r="M18" s="84"/>
      <c r="N18" s="76"/>
      <c r="O18" s="76"/>
      <c r="P18" s="84"/>
      <c r="Q18" s="76"/>
      <c r="R18" s="76"/>
      <c r="S18" s="73"/>
    </row>
    <row r="19" ht="24.95" customHeight="1" spans="2:19">
      <c r="B19" s="77"/>
      <c r="C19" s="78"/>
      <c r="D19" s="79"/>
      <c r="E19" s="79"/>
      <c r="F19" s="77"/>
      <c r="G19" s="77"/>
      <c r="H19" s="80"/>
      <c r="I19" s="80"/>
      <c r="J19" s="85"/>
      <c r="K19" s="80"/>
      <c r="L19" s="80"/>
      <c r="M19" s="85"/>
      <c r="N19" s="80"/>
      <c r="O19" s="80"/>
      <c r="P19" s="85"/>
      <c r="Q19" s="80"/>
      <c r="R19" s="80"/>
      <c r="S19" s="77"/>
    </row>
    <row r="20" ht="24.95" customHeight="1" spans="2:19">
      <c r="B20" s="73"/>
      <c r="C20" s="74"/>
      <c r="D20" s="75"/>
      <c r="E20" s="75"/>
      <c r="F20" s="73"/>
      <c r="G20" s="73"/>
      <c r="H20" s="76"/>
      <c r="I20" s="76"/>
      <c r="J20" s="84"/>
      <c r="K20" s="76"/>
      <c r="L20" s="76"/>
      <c r="M20" s="84"/>
      <c r="N20" s="76"/>
      <c r="O20" s="76"/>
      <c r="P20" s="84"/>
      <c r="Q20" s="76"/>
      <c r="R20" s="76"/>
      <c r="S20" s="73"/>
    </row>
    <row r="21" ht="24.95" customHeight="1" spans="2:19">
      <c r="B21" s="77"/>
      <c r="C21" s="78"/>
      <c r="D21" s="79"/>
      <c r="E21" s="79"/>
      <c r="F21" s="77"/>
      <c r="G21" s="77"/>
      <c r="H21" s="80"/>
      <c r="I21" s="80"/>
      <c r="J21" s="85"/>
      <c r="K21" s="80"/>
      <c r="L21" s="80"/>
      <c r="M21" s="85"/>
      <c r="N21" s="80"/>
      <c r="O21" s="80"/>
      <c r="P21" s="85"/>
      <c r="Q21" s="80"/>
      <c r="R21" s="80"/>
      <c r="S21" s="77"/>
    </row>
    <row r="22" ht="24.95" customHeight="1" spans="2:19">
      <c r="B22" s="73"/>
      <c r="C22" s="74"/>
      <c r="D22" s="75"/>
      <c r="E22" s="75"/>
      <c r="F22" s="73"/>
      <c r="G22" s="73"/>
      <c r="H22" s="76"/>
      <c r="I22" s="76"/>
      <c r="J22" s="84"/>
      <c r="K22" s="76"/>
      <c r="L22" s="76"/>
      <c r="M22" s="84"/>
      <c r="N22" s="76"/>
      <c r="O22" s="76"/>
      <c r="P22" s="84"/>
      <c r="Q22" s="76"/>
      <c r="R22" s="76"/>
      <c r="S22" s="73"/>
    </row>
    <row r="23" ht="24.95" customHeight="1" spans="2:19">
      <c r="B23" s="77"/>
      <c r="C23" s="78"/>
      <c r="D23" s="79"/>
      <c r="E23" s="79"/>
      <c r="F23" s="77"/>
      <c r="G23" s="77"/>
      <c r="H23" s="80"/>
      <c r="I23" s="80"/>
      <c r="J23" s="85"/>
      <c r="K23" s="80"/>
      <c r="L23" s="80"/>
      <c r="M23" s="85"/>
      <c r="N23" s="80"/>
      <c r="O23" s="80"/>
      <c r="P23" s="85"/>
      <c r="Q23" s="80"/>
      <c r="R23" s="80"/>
      <c r="S23" s="77"/>
    </row>
    <row r="24" ht="24.95" customHeight="1" spans="2:19">
      <c r="B24" s="73"/>
      <c r="C24" s="74"/>
      <c r="D24" s="75"/>
      <c r="E24" s="75"/>
      <c r="F24" s="73"/>
      <c r="G24" s="73"/>
      <c r="H24" s="76"/>
      <c r="I24" s="76"/>
      <c r="J24" s="84"/>
      <c r="K24" s="76"/>
      <c r="L24" s="76"/>
      <c r="M24" s="84"/>
      <c r="N24" s="76"/>
      <c r="O24" s="76"/>
      <c r="P24" s="84"/>
      <c r="Q24" s="76"/>
      <c r="R24" s="76"/>
      <c r="S24" s="73"/>
    </row>
    <row r="25" ht="24.95" customHeight="1" spans="2:19">
      <c r="B25" s="77"/>
      <c r="C25" s="78"/>
      <c r="D25" s="79"/>
      <c r="E25" s="79"/>
      <c r="F25" s="77"/>
      <c r="G25" s="77"/>
      <c r="H25" s="80"/>
      <c r="I25" s="80"/>
      <c r="J25" s="85"/>
      <c r="K25" s="80"/>
      <c r="L25" s="80"/>
      <c r="M25" s="85"/>
      <c r="N25" s="80"/>
      <c r="O25" s="80"/>
      <c r="P25" s="85"/>
      <c r="Q25" s="80"/>
      <c r="R25" s="80"/>
      <c r="S25" s="77"/>
    </row>
    <row r="26" ht="24.95" customHeight="1" spans="2:19">
      <c r="B26" s="73"/>
      <c r="C26" s="74"/>
      <c r="D26" s="75"/>
      <c r="E26" s="75"/>
      <c r="F26" s="73"/>
      <c r="G26" s="73"/>
      <c r="H26" s="76"/>
      <c r="I26" s="76"/>
      <c r="J26" s="84"/>
      <c r="K26" s="76"/>
      <c r="L26" s="76"/>
      <c r="M26" s="84"/>
      <c r="N26" s="76"/>
      <c r="O26" s="76"/>
      <c r="P26" s="84"/>
      <c r="Q26" s="76"/>
      <c r="R26" s="76"/>
      <c r="S26" s="73"/>
    </row>
    <row r="27" ht="24.95" customHeight="1" spans="2:19">
      <c r="B27" s="77"/>
      <c r="C27" s="78"/>
      <c r="D27" s="79"/>
      <c r="E27" s="79"/>
      <c r="F27" s="77"/>
      <c r="G27" s="77"/>
      <c r="H27" s="80"/>
      <c r="I27" s="80"/>
      <c r="J27" s="85"/>
      <c r="K27" s="80"/>
      <c r="L27" s="80"/>
      <c r="M27" s="85"/>
      <c r="N27" s="80"/>
      <c r="O27" s="80"/>
      <c r="P27" s="85"/>
      <c r="Q27" s="80"/>
      <c r="R27" s="80"/>
      <c r="S27" s="77"/>
    </row>
    <row r="28" ht="24.95" customHeight="1"/>
    <row r="29" ht="24.95" customHeight="1" spans="3:3">
      <c r="C29" s="81"/>
    </row>
    <row r="30" ht="24.95" customHeight="1" spans="3:3">
      <c r="C30" s="81"/>
    </row>
    <row r="31" ht="24.95" customHeight="1" spans="3:3">
      <c r="C31" s="81"/>
    </row>
    <row r="32" ht="24.95" customHeight="1" spans="3:3">
      <c r="C32" s="81"/>
    </row>
    <row r="33" ht="24.95" customHeight="1" spans="3:3">
      <c r="C33" s="81"/>
    </row>
    <row r="34" ht="24.95" customHeight="1" spans="3:3">
      <c r="C34" s="81"/>
    </row>
    <row r="35" ht="24.95" customHeight="1" spans="3:3">
      <c r="C35" s="81"/>
    </row>
    <row r="36" ht="24.95" customHeight="1" spans="3:3">
      <c r="C36" s="81"/>
    </row>
    <row r="37" ht="24.95" customHeight="1" spans="3:3">
      <c r="C37" s="81"/>
    </row>
    <row r="38" ht="24.95" customHeight="1" spans="3:3">
      <c r="C38" s="81"/>
    </row>
    <row r="39" ht="24.95" customHeight="1" spans="3:3">
      <c r="C39" s="81"/>
    </row>
    <row r="40" ht="24.95" customHeight="1" spans="3:3">
      <c r="C40" s="81"/>
    </row>
    <row r="41" ht="24.95" customHeight="1" spans="3:3">
      <c r="C41" s="81"/>
    </row>
    <row r="42" ht="24.95" customHeight="1" spans="3:3">
      <c r="C42" s="81"/>
    </row>
    <row r="43" ht="24.95" customHeight="1" spans="3:3">
      <c r="C43" s="81"/>
    </row>
    <row r="44" ht="24.95" customHeight="1" spans="3:3">
      <c r="C44" s="81"/>
    </row>
    <row r="45" ht="24.95" customHeight="1" spans="3:3">
      <c r="C45" s="81"/>
    </row>
    <row r="46" ht="24.95" customHeight="1" spans="3:3">
      <c r="C46" s="81"/>
    </row>
    <row r="47" ht="24.95" customHeight="1" spans="3:3">
      <c r="C47" s="81"/>
    </row>
    <row r="48" ht="24.95" customHeight="1" spans="3:3">
      <c r="C48" s="81"/>
    </row>
    <row r="49" ht="24.95" customHeight="1" spans="3:3">
      <c r="C49" s="81"/>
    </row>
    <row r="50" ht="24.95" customHeight="1" spans="3:3">
      <c r="C50" s="81"/>
    </row>
    <row r="51" ht="24.95" customHeight="1" spans="3:3">
      <c r="C51" s="81"/>
    </row>
    <row r="52" ht="24.95" customHeight="1" spans="3:3">
      <c r="C52" s="81"/>
    </row>
    <row r="53" ht="24.95" customHeight="1" spans="3:3">
      <c r="C53" s="81"/>
    </row>
    <row r="54" ht="24.95" customHeight="1" spans="3:3">
      <c r="C54" s="81"/>
    </row>
    <row r="55" ht="24.95" customHeight="1" spans="3:3">
      <c r="C55" s="81"/>
    </row>
    <row r="56" ht="24.95" customHeight="1" spans="3:3">
      <c r="C56" s="81"/>
    </row>
    <row r="57" ht="24.95" customHeight="1" spans="3:3">
      <c r="C57" s="81"/>
    </row>
    <row r="58" ht="24.95" customHeight="1" spans="3:3">
      <c r="C58" s="81"/>
    </row>
    <row r="59" ht="24.95" customHeight="1" spans="3:3">
      <c r="C59" s="81"/>
    </row>
    <row r="60" ht="24.95" customHeight="1" spans="3:3">
      <c r="C60" s="81"/>
    </row>
    <row r="61" ht="24.95" customHeight="1" spans="3:3">
      <c r="C61" s="82"/>
    </row>
    <row r="62" ht="24.95" customHeight="1" spans="3:3">
      <c r="C62" s="82"/>
    </row>
    <row r="63" ht="24.95" customHeight="1" spans="3:3">
      <c r="C63" s="82"/>
    </row>
    <row r="64" ht="24.95" customHeight="1" spans="3:3">
      <c r="C64" s="82"/>
    </row>
    <row r="65" ht="24.95" customHeight="1" spans="3:3">
      <c r="C65" s="81"/>
    </row>
    <row r="66" ht="24.95" customHeight="1" spans="3:3">
      <c r="C66" s="81"/>
    </row>
    <row r="67" ht="24.95" customHeight="1" spans="3:3">
      <c r="C67" s="81"/>
    </row>
    <row r="68" ht="24.95" customHeight="1" spans="3:3">
      <c r="C68" s="81"/>
    </row>
    <row r="69" ht="24.95" customHeight="1" spans="3:3">
      <c r="C69" s="81"/>
    </row>
    <row r="70" ht="24.95" customHeight="1" spans="3:3">
      <c r="C70" s="81"/>
    </row>
    <row r="71" ht="24.95" customHeight="1" spans="3:3">
      <c r="C71" s="81"/>
    </row>
    <row r="72" ht="24.95" customHeight="1" spans="3:3">
      <c r="C72" s="81"/>
    </row>
    <row r="73" ht="24.95" customHeight="1" spans="3:3">
      <c r="C73" s="81"/>
    </row>
    <row r="74" ht="24.95" customHeight="1" spans="3:3">
      <c r="C74" s="81"/>
    </row>
    <row r="75" ht="24.95" customHeight="1" spans="3:3">
      <c r="C75" s="81"/>
    </row>
    <row r="76" ht="24.95" customHeight="1" spans="3:3">
      <c r="C76" s="81"/>
    </row>
    <row r="77" ht="24.95" customHeight="1" spans="3:3">
      <c r="C77" s="81"/>
    </row>
    <row r="78" ht="24.95" customHeight="1" spans="3:3">
      <c r="C78" s="81"/>
    </row>
    <row r="79" ht="24.95" customHeight="1" spans="3:3">
      <c r="C79" s="81"/>
    </row>
    <row r="80" ht="24.95" customHeight="1" spans="3:3">
      <c r="C80" s="81"/>
    </row>
    <row r="81" ht="24.95" customHeight="1" spans="3:3">
      <c r="C81" s="81"/>
    </row>
    <row r="82" ht="24.95" customHeight="1" spans="3:3">
      <c r="C82" s="81"/>
    </row>
    <row r="83" ht="24.95" customHeight="1" spans="3:3">
      <c r="C83" s="81"/>
    </row>
    <row r="84" ht="24.95" customHeight="1" spans="3:3">
      <c r="C84" s="81"/>
    </row>
    <row r="85" ht="24.95" customHeight="1" spans="3:3">
      <c r="C85" s="81"/>
    </row>
    <row r="86" ht="24.95" customHeight="1" spans="3:3">
      <c r="C86" s="81"/>
    </row>
    <row r="87" ht="24.95" customHeight="1" spans="3:3">
      <c r="C87" s="81"/>
    </row>
    <row r="88" ht="24.95" customHeight="1" spans="3:3">
      <c r="C88" s="81"/>
    </row>
    <row r="89" ht="24.95" customHeight="1" spans="3:3">
      <c r="C89" s="81"/>
    </row>
    <row r="90" ht="24.95" customHeight="1" spans="3:3">
      <c r="C90" s="81"/>
    </row>
    <row r="91" ht="24.95" customHeight="1" spans="3:3">
      <c r="C91" s="81"/>
    </row>
    <row r="92" ht="24.95" customHeight="1" spans="3:3">
      <c r="C92" s="81"/>
    </row>
    <row r="93" ht="24.95" customHeight="1" spans="3:3">
      <c r="C93" s="81"/>
    </row>
    <row r="94" ht="24.95" customHeight="1" spans="3:3">
      <c r="C94" s="81"/>
    </row>
    <row r="95" ht="24.95" customHeight="1" spans="3:3">
      <c r="C95" s="81"/>
    </row>
    <row r="96" ht="24.95" customHeight="1" spans="3:3">
      <c r="C96" s="81"/>
    </row>
    <row r="97" ht="24.95" customHeight="1" spans="3:3">
      <c r="C97" s="81"/>
    </row>
    <row r="98" ht="24.95" customHeight="1" spans="3:3">
      <c r="C98" s="82"/>
    </row>
    <row r="99" ht="24.95" customHeight="1" spans="3:3">
      <c r="C99" s="82"/>
    </row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</sheetData>
  <autoFilter ref="B3:S152">
    <extLst/>
  </autoFilter>
  <mergeCells count="11">
    <mergeCell ref="B1:S1"/>
    <mergeCell ref="G2:I2"/>
    <mergeCell ref="J2:L2"/>
    <mergeCell ref="M2:O2"/>
    <mergeCell ref="P2:R2"/>
    <mergeCell ref="B2:B3"/>
    <mergeCell ref="C2:C3"/>
    <mergeCell ref="D2:D3"/>
    <mergeCell ref="E2:E3"/>
    <mergeCell ref="F2:F3"/>
    <mergeCell ref="S2:S3"/>
  </mergeCells>
  <printOptions horizontalCentered="1"/>
  <pageMargins left="0.196527777777778" right="0.196527777777778" top="0.196527777777778" bottom="0.196527777777778" header="0.314583333333333" footer="0.31458333333333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275"/>
  <sheetViews>
    <sheetView workbookViewId="0">
      <selection activeCell="N14" sqref="N14"/>
    </sheetView>
  </sheetViews>
  <sheetFormatPr defaultColWidth="9" defaultRowHeight="20.25" customHeight="1"/>
  <cols>
    <col min="1" max="1" width="4.25" style="29" customWidth="1"/>
    <col min="2" max="2" width="9" style="30"/>
    <col min="3" max="3" width="12.125" style="30" customWidth="1"/>
    <col min="4" max="4" width="9" style="30"/>
    <col min="5" max="5" width="22.375" style="31" customWidth="1"/>
    <col min="6" max="6" width="20.625" style="31" customWidth="1"/>
    <col min="7" max="7" width="9" style="31"/>
    <col min="8" max="9" width="9" style="32"/>
    <col min="10" max="10" width="11.75" style="28" customWidth="1"/>
    <col min="11" max="16384" width="9" style="29"/>
  </cols>
  <sheetData>
    <row r="1" customHeight="1" spans="2:10">
      <c r="B1" s="33" t="s">
        <v>4</v>
      </c>
      <c r="C1" s="33"/>
      <c r="D1" s="33"/>
      <c r="E1" s="33"/>
      <c r="F1" s="33"/>
      <c r="G1" s="33"/>
      <c r="H1" s="33"/>
      <c r="I1" s="33"/>
      <c r="J1" s="33"/>
    </row>
    <row r="2" s="28" customFormat="1" ht="26" customHeight="1" spans="2:10">
      <c r="B2" s="34" t="s">
        <v>20</v>
      </c>
      <c r="C2" s="34" t="s">
        <v>21</v>
      </c>
      <c r="D2" s="34" t="s">
        <v>22</v>
      </c>
      <c r="E2" s="35" t="s">
        <v>8</v>
      </c>
      <c r="F2" s="35" t="s">
        <v>9</v>
      </c>
      <c r="G2" s="35" t="s">
        <v>23</v>
      </c>
      <c r="H2" s="35" t="s">
        <v>17</v>
      </c>
      <c r="I2" s="35" t="s">
        <v>24</v>
      </c>
      <c r="J2" s="35" t="s">
        <v>15</v>
      </c>
    </row>
    <row r="3" s="28" customFormat="1" customHeight="1" spans="2:10">
      <c r="B3" s="36"/>
      <c r="C3" s="36"/>
      <c r="D3" s="36"/>
      <c r="E3" s="37"/>
      <c r="F3" s="37"/>
      <c r="G3" s="37"/>
      <c r="H3" s="37"/>
      <c r="I3" s="37"/>
      <c r="J3" s="37"/>
    </row>
    <row r="4" customHeight="1" spans="2:10">
      <c r="B4" s="38"/>
      <c r="C4" s="39"/>
      <c r="D4" s="38"/>
      <c r="E4" s="39"/>
      <c r="F4" s="39"/>
      <c r="G4" s="39"/>
      <c r="H4" s="40"/>
      <c r="I4" s="40"/>
      <c r="J4" s="56"/>
    </row>
    <row r="5" customHeight="1" spans="2:10">
      <c r="B5" s="41"/>
      <c r="C5" s="41"/>
      <c r="D5" s="41"/>
      <c r="E5" s="42"/>
      <c r="F5" s="42"/>
      <c r="G5" s="42"/>
      <c r="H5" s="43"/>
      <c r="I5" s="43"/>
      <c r="J5" s="37"/>
    </row>
    <row r="6" customHeight="1" spans="2:10">
      <c r="B6" s="38"/>
      <c r="C6" s="38"/>
      <c r="D6" s="38"/>
      <c r="E6" s="39"/>
      <c r="F6" s="39"/>
      <c r="G6" s="39"/>
      <c r="H6" s="40"/>
      <c r="I6" s="40"/>
      <c r="J6" s="56"/>
    </row>
    <row r="7" s="29" customFormat="1" customHeight="1" spans="2:10">
      <c r="B7" s="41"/>
      <c r="C7" s="41"/>
      <c r="D7" s="41"/>
      <c r="E7" s="42"/>
      <c r="F7" s="42"/>
      <c r="G7" s="42"/>
      <c r="H7" s="43"/>
      <c r="I7" s="43"/>
      <c r="J7" s="37"/>
    </row>
    <row r="8" s="29" customFormat="1" customHeight="1" spans="2:10">
      <c r="B8" s="38"/>
      <c r="C8" s="38"/>
      <c r="D8" s="38"/>
      <c r="E8" s="39"/>
      <c r="F8" s="39"/>
      <c r="G8" s="39"/>
      <c r="H8" s="40"/>
      <c r="I8" s="40"/>
      <c r="J8" s="56"/>
    </row>
    <row r="9" s="29" customFormat="1" customHeight="1" spans="2:10">
      <c r="B9" s="41"/>
      <c r="C9" s="41"/>
      <c r="D9" s="41"/>
      <c r="E9" s="42"/>
      <c r="F9" s="42"/>
      <c r="G9" s="42"/>
      <c r="H9" s="43"/>
      <c r="I9" s="43"/>
      <c r="J9" s="37"/>
    </row>
    <row r="10" s="29" customFormat="1" customHeight="1" spans="2:10">
      <c r="B10" s="38"/>
      <c r="C10" s="38"/>
      <c r="D10" s="38"/>
      <c r="E10" s="39"/>
      <c r="F10" s="39"/>
      <c r="G10" s="39"/>
      <c r="H10" s="40"/>
      <c r="I10" s="40"/>
      <c r="J10" s="56"/>
    </row>
    <row r="11" s="29" customFormat="1" customHeight="1" spans="2:10">
      <c r="B11" s="41"/>
      <c r="C11" s="41"/>
      <c r="D11" s="41"/>
      <c r="E11" s="42"/>
      <c r="F11" s="42"/>
      <c r="G11" s="42"/>
      <c r="H11" s="43"/>
      <c r="I11" s="43"/>
      <c r="J11" s="37"/>
    </row>
    <row r="12" s="29" customFormat="1" customHeight="1" spans="2:10">
      <c r="B12" s="38"/>
      <c r="C12" s="38"/>
      <c r="D12" s="38"/>
      <c r="E12" s="39"/>
      <c r="F12" s="39"/>
      <c r="G12" s="39"/>
      <c r="H12" s="40"/>
      <c r="I12" s="40"/>
      <c r="J12" s="56"/>
    </row>
    <row r="13" s="29" customFormat="1" customHeight="1" spans="2:10">
      <c r="B13" s="41"/>
      <c r="C13" s="41"/>
      <c r="D13" s="41"/>
      <c r="E13" s="42"/>
      <c r="F13" s="42"/>
      <c r="G13" s="42"/>
      <c r="H13" s="43"/>
      <c r="I13" s="43"/>
      <c r="J13" s="37"/>
    </row>
    <row r="14" s="29" customFormat="1" customHeight="1" spans="2:10">
      <c r="B14" s="38"/>
      <c r="C14" s="38"/>
      <c r="D14" s="38"/>
      <c r="E14" s="39"/>
      <c r="F14" s="39"/>
      <c r="G14" s="39"/>
      <c r="H14" s="40"/>
      <c r="I14" s="40"/>
      <c r="J14" s="56"/>
    </row>
    <row r="15" s="29" customFormat="1" customHeight="1" spans="2:10">
      <c r="B15" s="41"/>
      <c r="C15" s="41"/>
      <c r="D15" s="41"/>
      <c r="E15" s="42"/>
      <c r="F15" s="42"/>
      <c r="G15" s="42"/>
      <c r="H15" s="43"/>
      <c r="I15" s="43"/>
      <c r="J15" s="37"/>
    </row>
    <row r="16" s="29" customFormat="1" customHeight="1" spans="2:10">
      <c r="B16" s="38"/>
      <c r="C16" s="38"/>
      <c r="D16" s="38"/>
      <c r="E16" s="39"/>
      <c r="F16" s="39"/>
      <c r="G16" s="39"/>
      <c r="H16" s="40"/>
      <c r="I16" s="40"/>
      <c r="J16" s="56"/>
    </row>
    <row r="17" s="29" customFormat="1" customHeight="1" spans="2:10">
      <c r="B17" s="41"/>
      <c r="C17" s="41"/>
      <c r="D17" s="41"/>
      <c r="E17" s="42"/>
      <c r="F17" s="42"/>
      <c r="G17" s="42"/>
      <c r="H17" s="43"/>
      <c r="I17" s="43"/>
      <c r="J17" s="37"/>
    </row>
    <row r="18" s="29" customFormat="1" customHeight="1" spans="2:12">
      <c r="B18" s="38"/>
      <c r="C18" s="38"/>
      <c r="D18" s="38"/>
      <c r="E18" s="39"/>
      <c r="F18" s="39"/>
      <c r="G18" s="39"/>
      <c r="H18" s="40"/>
      <c r="I18" s="40"/>
      <c r="J18" s="56"/>
      <c r="L18" s="57"/>
    </row>
    <row r="19" s="29" customFormat="1" customHeight="1" spans="2:10">
      <c r="B19" s="41"/>
      <c r="C19" s="41"/>
      <c r="D19" s="41"/>
      <c r="E19" s="42"/>
      <c r="F19" s="42"/>
      <c r="G19" s="42"/>
      <c r="H19" s="43"/>
      <c r="I19" s="43"/>
      <c r="J19" s="37"/>
    </row>
    <row r="20" s="29" customFormat="1" customHeight="1" spans="2:10">
      <c r="B20" s="38"/>
      <c r="C20" s="38"/>
      <c r="D20" s="38"/>
      <c r="E20" s="39"/>
      <c r="F20" s="39"/>
      <c r="G20" s="39"/>
      <c r="H20" s="40"/>
      <c r="I20" s="40"/>
      <c r="J20" s="56"/>
    </row>
    <row r="21" s="29" customFormat="1" customHeight="1" spans="2:10">
      <c r="B21" s="41"/>
      <c r="C21" s="41"/>
      <c r="D21" s="41"/>
      <c r="E21" s="42"/>
      <c r="F21" s="42"/>
      <c r="G21" s="42"/>
      <c r="H21" s="43"/>
      <c r="I21" s="43"/>
      <c r="J21" s="37"/>
    </row>
    <row r="22" s="29" customFormat="1" customHeight="1" spans="2:10">
      <c r="B22" s="38"/>
      <c r="C22" s="38"/>
      <c r="D22" s="38"/>
      <c r="E22" s="39"/>
      <c r="F22" s="39"/>
      <c r="G22" s="39"/>
      <c r="H22" s="40"/>
      <c r="I22" s="40"/>
      <c r="J22" s="56"/>
    </row>
    <row r="23" s="29" customFormat="1" customHeight="1" spans="2:10">
      <c r="B23" s="41"/>
      <c r="C23" s="41"/>
      <c r="D23" s="41"/>
      <c r="E23" s="42"/>
      <c r="F23" s="42"/>
      <c r="G23" s="42"/>
      <c r="H23" s="43"/>
      <c r="I23" s="43"/>
      <c r="J23" s="37"/>
    </row>
    <row r="24" s="29" customFormat="1" customHeight="1" spans="2:10">
      <c r="B24" s="44"/>
      <c r="C24" s="44"/>
      <c r="D24" s="44"/>
      <c r="E24" s="45"/>
      <c r="F24" s="45"/>
      <c r="G24" s="45"/>
      <c r="H24" s="46"/>
      <c r="I24" s="46"/>
      <c r="J24" s="58"/>
    </row>
    <row r="25" s="29" customFormat="1" customHeight="1" spans="2:10">
      <c r="B25" s="47"/>
      <c r="C25" s="47"/>
      <c r="D25" s="47"/>
      <c r="E25" s="48"/>
      <c r="F25" s="48"/>
      <c r="G25" s="48"/>
      <c r="H25" s="49"/>
      <c r="I25" s="49"/>
      <c r="J25" s="59"/>
    </row>
    <row r="26" s="29" customFormat="1" customHeight="1" spans="2:10">
      <c r="B26" s="47"/>
      <c r="C26" s="47"/>
      <c r="D26" s="47"/>
      <c r="E26" s="48"/>
      <c r="F26" s="48"/>
      <c r="G26" s="48"/>
      <c r="H26" s="50"/>
      <c r="I26" s="49"/>
      <c r="J26" s="59"/>
    </row>
    <row r="27" s="29" customFormat="1" customHeight="1" spans="2:10">
      <c r="B27" s="47"/>
      <c r="C27" s="47"/>
      <c r="D27" s="47"/>
      <c r="E27" s="48"/>
      <c r="F27" s="48"/>
      <c r="G27" s="48"/>
      <c r="H27" s="50"/>
      <c r="I27" s="49"/>
      <c r="J27" s="59"/>
    </row>
    <row r="28" s="29" customFormat="1" customHeight="1" spans="2:10">
      <c r="B28" s="47"/>
      <c r="C28" s="47"/>
      <c r="D28" s="47"/>
      <c r="E28" s="48"/>
      <c r="F28" s="48"/>
      <c r="G28" s="48"/>
      <c r="H28" s="50"/>
      <c r="I28" s="49"/>
      <c r="J28" s="59"/>
    </row>
    <row r="29" s="29" customFormat="1" customHeight="1" spans="2:10">
      <c r="B29" s="47"/>
      <c r="C29" s="47"/>
      <c r="D29" s="47"/>
      <c r="E29" s="48"/>
      <c r="F29" s="48"/>
      <c r="G29" s="48"/>
      <c r="H29" s="49"/>
      <c r="I29" s="49"/>
      <c r="J29" s="59"/>
    </row>
    <row r="30" s="29" customFormat="1" customHeight="1" spans="2:10">
      <c r="B30" s="47"/>
      <c r="C30" s="47"/>
      <c r="D30" s="47"/>
      <c r="E30" s="48"/>
      <c r="F30" s="48"/>
      <c r="G30" s="48"/>
      <c r="H30" s="49"/>
      <c r="I30" s="49"/>
      <c r="J30" s="59"/>
    </row>
    <row r="31" s="29" customFormat="1" customHeight="1" spans="2:10">
      <c r="B31" s="47"/>
      <c r="C31" s="47"/>
      <c r="D31" s="47"/>
      <c r="E31" s="48"/>
      <c r="F31" s="48"/>
      <c r="G31" s="48"/>
      <c r="H31" s="49"/>
      <c r="I31" s="49"/>
      <c r="J31" s="59"/>
    </row>
    <row r="32" s="29" customFormat="1" customHeight="1" spans="2:10">
      <c r="B32" s="51"/>
      <c r="C32" s="52"/>
      <c r="D32" s="51"/>
      <c r="E32" s="48"/>
      <c r="F32" s="48"/>
      <c r="G32" s="48"/>
      <c r="H32" s="49"/>
      <c r="I32" s="49"/>
      <c r="J32" s="59"/>
    </row>
    <row r="33" s="29" customFormat="1" customHeight="1" spans="2:10">
      <c r="B33" s="47"/>
      <c r="C33" s="47"/>
      <c r="D33" s="47"/>
      <c r="E33" s="48"/>
      <c r="F33" s="48"/>
      <c r="G33" s="48"/>
      <c r="H33" s="49"/>
      <c r="I33" s="49"/>
      <c r="J33" s="59"/>
    </row>
    <row r="34" s="29" customFormat="1" customHeight="1" spans="2:10">
      <c r="B34" s="47"/>
      <c r="C34" s="47"/>
      <c r="D34" s="47"/>
      <c r="E34" s="48"/>
      <c r="F34" s="48"/>
      <c r="G34" s="48"/>
      <c r="H34" s="49"/>
      <c r="I34" s="49"/>
      <c r="J34" s="59"/>
    </row>
    <row r="35" s="29" customFormat="1" customHeight="1" spans="2:10">
      <c r="B35" s="47"/>
      <c r="C35" s="47"/>
      <c r="D35" s="47"/>
      <c r="E35" s="48"/>
      <c r="F35" s="48"/>
      <c r="G35" s="48"/>
      <c r="H35" s="49"/>
      <c r="I35" s="49"/>
      <c r="J35" s="59"/>
    </row>
    <row r="36" s="29" customFormat="1" customHeight="1" spans="2:10">
      <c r="B36" s="51"/>
      <c r="C36" s="52"/>
      <c r="D36" s="51"/>
      <c r="E36" s="48"/>
      <c r="F36" s="48"/>
      <c r="G36" s="48"/>
      <c r="H36" s="49"/>
      <c r="I36" s="49"/>
      <c r="J36" s="59"/>
    </row>
    <row r="37" s="29" customFormat="1" customHeight="1" spans="2:10">
      <c r="B37" s="47"/>
      <c r="C37" s="47"/>
      <c r="D37" s="47"/>
      <c r="E37" s="48"/>
      <c r="F37" s="48"/>
      <c r="G37" s="48"/>
      <c r="H37" s="49"/>
      <c r="I37" s="49"/>
      <c r="J37" s="59"/>
    </row>
    <row r="38" s="29" customFormat="1" customHeight="1" spans="2:10">
      <c r="B38" s="47"/>
      <c r="C38" s="47"/>
      <c r="D38" s="47"/>
      <c r="E38" s="48"/>
      <c r="F38" s="48"/>
      <c r="G38" s="48"/>
      <c r="H38" s="49"/>
      <c r="I38" s="49"/>
      <c r="J38" s="59"/>
    </row>
    <row r="39" s="29" customFormat="1" customHeight="1" spans="2:10">
      <c r="B39" s="47"/>
      <c r="C39" s="47"/>
      <c r="D39" s="47"/>
      <c r="E39" s="48"/>
      <c r="F39" s="48"/>
      <c r="G39" s="48"/>
      <c r="H39" s="49"/>
      <c r="I39" s="49"/>
      <c r="J39" s="59"/>
    </row>
    <row r="40" s="29" customFormat="1" customHeight="1" spans="2:10">
      <c r="B40" s="47"/>
      <c r="C40" s="47"/>
      <c r="D40" s="47"/>
      <c r="E40" s="48"/>
      <c r="F40" s="48"/>
      <c r="G40" s="48"/>
      <c r="H40" s="49"/>
      <c r="I40" s="49"/>
      <c r="J40" s="59"/>
    </row>
    <row r="41" s="29" customFormat="1" customHeight="1" spans="2:10">
      <c r="B41" s="47"/>
      <c r="C41" s="47"/>
      <c r="D41" s="47"/>
      <c r="E41" s="48"/>
      <c r="F41" s="48"/>
      <c r="G41" s="48"/>
      <c r="H41" s="49"/>
      <c r="I41" s="49"/>
      <c r="J41" s="59"/>
    </row>
    <row r="42" s="29" customFormat="1" customHeight="1" spans="2:10">
      <c r="B42" s="47"/>
      <c r="C42" s="47"/>
      <c r="D42" s="47"/>
      <c r="E42" s="48"/>
      <c r="F42" s="48"/>
      <c r="G42" s="48"/>
      <c r="H42" s="49"/>
      <c r="I42" s="49"/>
      <c r="J42" s="59"/>
    </row>
    <row r="43" s="29" customFormat="1" customHeight="1" spans="2:10">
      <c r="B43" s="47"/>
      <c r="C43" s="47"/>
      <c r="D43" s="47"/>
      <c r="E43" s="48"/>
      <c r="F43" s="48"/>
      <c r="G43" s="48"/>
      <c r="H43" s="49"/>
      <c r="I43" s="49"/>
      <c r="J43" s="59"/>
    </row>
    <row r="44" s="29" customFormat="1" customHeight="1" spans="2:10">
      <c r="B44" s="47"/>
      <c r="C44" s="47"/>
      <c r="D44" s="47"/>
      <c r="E44" s="48"/>
      <c r="F44" s="48"/>
      <c r="G44" s="48"/>
      <c r="H44" s="49"/>
      <c r="I44" s="49"/>
      <c r="J44" s="59"/>
    </row>
    <row r="45" s="29" customFormat="1" customHeight="1" spans="2:10">
      <c r="B45" s="51"/>
      <c r="C45" s="51"/>
      <c r="D45" s="51"/>
      <c r="E45" s="48"/>
      <c r="F45" s="48"/>
      <c r="G45" s="48"/>
      <c r="H45" s="49"/>
      <c r="I45" s="49"/>
      <c r="J45" s="59"/>
    </row>
    <row r="46" s="29" customFormat="1" customHeight="1" spans="2:10">
      <c r="B46" s="47"/>
      <c r="C46" s="47"/>
      <c r="D46" s="47"/>
      <c r="E46" s="48"/>
      <c r="F46" s="48"/>
      <c r="G46" s="48"/>
      <c r="H46" s="49"/>
      <c r="I46" s="49"/>
      <c r="J46" s="59"/>
    </row>
    <row r="47" s="29" customFormat="1" customHeight="1" spans="2:10">
      <c r="B47" s="47"/>
      <c r="C47" s="47"/>
      <c r="D47" s="47"/>
      <c r="E47" s="48"/>
      <c r="F47" s="48"/>
      <c r="G47" s="48"/>
      <c r="H47" s="49"/>
      <c r="I47" s="49"/>
      <c r="J47" s="59"/>
    </row>
    <row r="48" s="29" customFormat="1" customHeight="1" spans="2:10">
      <c r="B48" s="53"/>
      <c r="C48" s="54"/>
      <c r="D48" s="53"/>
      <c r="E48" s="31"/>
      <c r="F48" s="31"/>
      <c r="G48" s="31"/>
      <c r="H48" s="32"/>
      <c r="I48" s="32"/>
      <c r="J48" s="28"/>
    </row>
    <row r="49" s="29" customFormat="1" customHeight="1" spans="2:10">
      <c r="B49" s="30"/>
      <c r="C49" s="30"/>
      <c r="D49" s="30"/>
      <c r="E49" s="55"/>
      <c r="F49" s="31"/>
      <c r="G49" s="31"/>
      <c r="H49" s="32"/>
      <c r="I49" s="60"/>
      <c r="J49" s="28"/>
    </row>
    <row r="50" s="29" customFormat="1" customHeight="1" spans="2:10">
      <c r="B50" s="30"/>
      <c r="C50" s="30"/>
      <c r="D50" s="30"/>
      <c r="E50" s="55"/>
      <c r="F50" s="31"/>
      <c r="G50" s="31"/>
      <c r="H50" s="32"/>
      <c r="I50" s="60"/>
      <c r="J50" s="28"/>
    </row>
    <row r="51" s="29" customFormat="1" customHeight="1" spans="2:10">
      <c r="B51" s="30"/>
      <c r="C51" s="30"/>
      <c r="D51" s="30"/>
      <c r="E51" s="55"/>
      <c r="F51" s="31"/>
      <c r="G51" s="31"/>
      <c r="H51" s="32"/>
      <c r="I51" s="60"/>
      <c r="J51" s="28"/>
    </row>
    <row r="52" s="29" customFormat="1" customHeight="1" spans="2:10">
      <c r="B52" s="30"/>
      <c r="C52" s="30"/>
      <c r="D52" s="30"/>
      <c r="E52" s="55"/>
      <c r="F52" s="31"/>
      <c r="G52" s="31"/>
      <c r="H52" s="32"/>
      <c r="I52" s="60"/>
      <c r="J52" s="28"/>
    </row>
    <row r="53" s="29" customFormat="1" customHeight="1" spans="2:10">
      <c r="B53" s="30"/>
      <c r="C53" s="30"/>
      <c r="D53" s="30"/>
      <c r="E53" s="55"/>
      <c r="F53" s="31"/>
      <c r="G53" s="31"/>
      <c r="H53" s="32"/>
      <c r="I53" s="60"/>
      <c r="J53" s="28"/>
    </row>
    <row r="54" s="29" customFormat="1" customHeight="1" spans="2:10">
      <c r="B54" s="53"/>
      <c r="C54" s="54"/>
      <c r="D54" s="31"/>
      <c r="E54" s="31"/>
      <c r="F54" s="31"/>
      <c r="G54" s="31"/>
      <c r="H54" s="32"/>
      <c r="I54" s="32"/>
      <c r="J54" s="28"/>
    </row>
    <row r="55" s="29" customFormat="1" customHeight="1" spans="2:10">
      <c r="B55" s="30"/>
      <c r="C55" s="30"/>
      <c r="D55" s="30"/>
      <c r="E55" s="55"/>
      <c r="F55" s="31"/>
      <c r="G55" s="31"/>
      <c r="H55" s="32"/>
      <c r="I55" s="60"/>
      <c r="J55" s="28"/>
    </row>
    <row r="56" s="29" customFormat="1" customHeight="1" spans="2:10">
      <c r="B56" s="30"/>
      <c r="C56" s="30"/>
      <c r="D56" s="30"/>
      <c r="E56" s="55"/>
      <c r="F56" s="31"/>
      <c r="G56" s="31"/>
      <c r="H56" s="32"/>
      <c r="I56" s="60"/>
      <c r="J56" s="28"/>
    </row>
    <row r="57" s="29" customFormat="1" customHeight="1" spans="2:10">
      <c r="B57" s="53"/>
      <c r="C57" s="54"/>
      <c r="D57" s="53"/>
      <c r="E57" s="31"/>
      <c r="F57" s="31"/>
      <c r="G57" s="31"/>
      <c r="H57" s="32"/>
      <c r="I57" s="32"/>
      <c r="J57" s="28"/>
    </row>
    <row r="58" s="29" customFormat="1" customHeight="1" spans="2:10">
      <c r="B58" s="30"/>
      <c r="C58" s="30"/>
      <c r="D58" s="30"/>
      <c r="E58" s="31"/>
      <c r="F58" s="31"/>
      <c r="G58" s="31"/>
      <c r="H58" s="32"/>
      <c r="I58" s="32"/>
      <c r="J58" s="28"/>
    </row>
    <row r="59" s="29" customFormat="1" customHeight="1" spans="2:10">
      <c r="B59" s="30"/>
      <c r="C59" s="30"/>
      <c r="D59" s="30"/>
      <c r="E59" s="31"/>
      <c r="F59" s="31"/>
      <c r="G59" s="31"/>
      <c r="H59" s="32"/>
      <c r="I59" s="60"/>
      <c r="J59" s="28"/>
    </row>
    <row r="60" s="29" customFormat="1" customHeight="1" spans="2:10">
      <c r="B60" s="30"/>
      <c r="C60" s="30"/>
      <c r="D60" s="30"/>
      <c r="E60" s="31"/>
      <c r="F60" s="31"/>
      <c r="G60" s="31"/>
      <c r="H60" s="32"/>
      <c r="I60" s="60"/>
      <c r="J60" s="28"/>
    </row>
    <row r="61" s="29" customFormat="1" customHeight="1" spans="2:10">
      <c r="B61" s="30"/>
      <c r="C61" s="30"/>
      <c r="D61" s="30"/>
      <c r="E61" s="31"/>
      <c r="F61" s="31"/>
      <c r="G61" s="31"/>
      <c r="H61" s="32"/>
      <c r="I61" s="60"/>
      <c r="J61" s="28"/>
    </row>
    <row r="62" s="29" customFormat="1" customHeight="1" spans="2:10">
      <c r="B62" s="30"/>
      <c r="C62" s="30"/>
      <c r="D62" s="30"/>
      <c r="E62" s="31"/>
      <c r="F62" s="31"/>
      <c r="G62" s="31"/>
      <c r="H62" s="32"/>
      <c r="I62" s="60"/>
      <c r="J62" s="28"/>
    </row>
    <row r="63" s="29" customFormat="1" customHeight="1" spans="2:10">
      <c r="B63" s="30"/>
      <c r="C63" s="30"/>
      <c r="D63" s="30"/>
      <c r="E63" s="31"/>
      <c r="F63" s="31"/>
      <c r="G63" s="31"/>
      <c r="H63" s="32"/>
      <c r="I63" s="32"/>
      <c r="J63" s="28"/>
    </row>
    <row r="64" s="29" customFormat="1" customHeight="1" spans="2:10">
      <c r="B64" s="30"/>
      <c r="C64" s="30"/>
      <c r="D64" s="30"/>
      <c r="E64" s="31"/>
      <c r="F64" s="31"/>
      <c r="G64" s="31"/>
      <c r="H64" s="32"/>
      <c r="I64" s="60"/>
      <c r="J64" s="28"/>
    </row>
    <row r="65" s="29" customFormat="1" customHeight="1" spans="2:10">
      <c r="B65" s="30"/>
      <c r="C65" s="30"/>
      <c r="D65" s="30"/>
      <c r="E65" s="31"/>
      <c r="F65" s="31"/>
      <c r="G65" s="31"/>
      <c r="H65" s="32"/>
      <c r="I65" s="60"/>
      <c r="J65" s="28"/>
    </row>
    <row r="66" s="29" customFormat="1" customHeight="1" spans="2:10">
      <c r="B66" s="30"/>
      <c r="C66" s="30"/>
      <c r="D66" s="30"/>
      <c r="E66" s="31"/>
      <c r="F66" s="31"/>
      <c r="G66" s="31"/>
      <c r="H66" s="32"/>
      <c r="I66" s="60"/>
      <c r="J66" s="28"/>
    </row>
    <row r="67" s="29" customFormat="1" customHeight="1" spans="2:10">
      <c r="B67" s="30"/>
      <c r="C67" s="30"/>
      <c r="D67" s="30"/>
      <c r="E67" s="31"/>
      <c r="F67" s="31"/>
      <c r="G67" s="31"/>
      <c r="H67" s="32"/>
      <c r="I67" s="60"/>
      <c r="J67" s="28"/>
    </row>
    <row r="68" s="29" customFormat="1" customHeight="1" spans="2:10">
      <c r="B68" s="30"/>
      <c r="C68" s="30"/>
      <c r="D68" s="30"/>
      <c r="E68" s="31"/>
      <c r="F68" s="31"/>
      <c r="G68" s="31"/>
      <c r="H68" s="32"/>
      <c r="I68" s="60"/>
      <c r="J68" s="28"/>
    </row>
    <row r="69" s="29" customFormat="1" customHeight="1" spans="2:10">
      <c r="B69" s="30"/>
      <c r="C69" s="30"/>
      <c r="D69" s="30"/>
      <c r="E69" s="31"/>
      <c r="F69" s="31"/>
      <c r="G69" s="31"/>
      <c r="H69" s="32"/>
      <c r="I69" s="32"/>
      <c r="J69" s="28"/>
    </row>
    <row r="70" s="29" customFormat="1" customHeight="1" spans="2:10">
      <c r="B70" s="53"/>
      <c r="C70" s="61"/>
      <c r="D70" s="53"/>
      <c r="E70" s="31"/>
      <c r="F70" s="31"/>
      <c r="G70" s="31"/>
      <c r="H70" s="32"/>
      <c r="I70" s="32"/>
      <c r="J70" s="28"/>
    </row>
    <row r="71" s="29" customFormat="1" customHeight="1" spans="2:10">
      <c r="B71" s="30"/>
      <c r="C71" s="30"/>
      <c r="D71" s="30"/>
      <c r="E71" s="31"/>
      <c r="F71" s="31"/>
      <c r="G71" s="31"/>
      <c r="H71" s="32"/>
      <c r="I71" s="32"/>
      <c r="J71" s="28"/>
    </row>
    <row r="72" s="29" customFormat="1" customHeight="1" spans="2:10">
      <c r="B72" s="53"/>
      <c r="C72" s="61"/>
      <c r="D72" s="53"/>
      <c r="E72" s="31"/>
      <c r="F72" s="31"/>
      <c r="G72" s="31"/>
      <c r="H72" s="32"/>
      <c r="I72" s="32"/>
      <c r="J72" s="28"/>
    </row>
    <row r="73" s="29" customFormat="1" customHeight="1" spans="2:10">
      <c r="B73" s="30"/>
      <c r="C73" s="30"/>
      <c r="D73" s="30"/>
      <c r="E73" s="31"/>
      <c r="F73" s="31"/>
      <c r="G73" s="31"/>
      <c r="H73" s="32"/>
      <c r="I73" s="32"/>
      <c r="J73" s="28"/>
    </row>
    <row r="74" s="29" customFormat="1" customHeight="1" spans="2:10">
      <c r="B74" s="30"/>
      <c r="C74" s="30"/>
      <c r="D74" s="30"/>
      <c r="E74" s="31"/>
      <c r="F74" s="31"/>
      <c r="G74" s="31"/>
      <c r="H74" s="32"/>
      <c r="I74" s="32"/>
      <c r="J74" s="28"/>
    </row>
    <row r="75" s="29" customFormat="1" customHeight="1" spans="2:10">
      <c r="B75" s="30"/>
      <c r="C75" s="30"/>
      <c r="D75" s="30"/>
      <c r="E75" s="31"/>
      <c r="F75" s="31"/>
      <c r="G75" s="31"/>
      <c r="H75" s="32"/>
      <c r="I75" s="32"/>
      <c r="J75" s="28"/>
    </row>
    <row r="76" s="29" customFormat="1" customHeight="1" spans="2:10">
      <c r="B76" s="30"/>
      <c r="C76" s="30"/>
      <c r="D76" s="30"/>
      <c r="E76" s="31"/>
      <c r="F76" s="31"/>
      <c r="G76" s="31"/>
      <c r="H76" s="32"/>
      <c r="I76" s="32"/>
      <c r="J76" s="28"/>
    </row>
    <row r="77" s="29" customFormat="1" customHeight="1" spans="2:10">
      <c r="B77" s="30"/>
      <c r="C77" s="30"/>
      <c r="D77" s="30"/>
      <c r="E77" s="31"/>
      <c r="F77" s="31"/>
      <c r="G77" s="31"/>
      <c r="H77" s="32"/>
      <c r="I77" s="32"/>
      <c r="J77" s="28"/>
    </row>
    <row r="78" s="29" customFormat="1" customHeight="1" spans="2:10">
      <c r="B78" s="53"/>
      <c r="C78" s="61"/>
      <c r="D78" s="53"/>
      <c r="E78" s="31"/>
      <c r="F78" s="31"/>
      <c r="G78" s="31"/>
      <c r="H78" s="32"/>
      <c r="I78" s="32"/>
      <c r="J78" s="28"/>
    </row>
    <row r="79" s="29" customFormat="1" customHeight="1" spans="2:10">
      <c r="B79" s="30"/>
      <c r="C79" s="30"/>
      <c r="D79" s="30"/>
      <c r="E79" s="31"/>
      <c r="F79" s="31"/>
      <c r="G79" s="31"/>
      <c r="H79" s="32"/>
      <c r="I79" s="60"/>
      <c r="J79" s="28"/>
    </row>
    <row r="80" s="29" customFormat="1" customHeight="1" spans="2:10">
      <c r="B80" s="30"/>
      <c r="C80" s="30"/>
      <c r="D80" s="30"/>
      <c r="E80" s="31"/>
      <c r="F80" s="31"/>
      <c r="G80" s="31"/>
      <c r="H80" s="32"/>
      <c r="I80" s="60"/>
      <c r="J80" s="28"/>
    </row>
    <row r="81" s="29" customFormat="1" customHeight="1" spans="2:10">
      <c r="B81" s="53"/>
      <c r="C81" s="61"/>
      <c r="D81" s="31"/>
      <c r="E81" s="31"/>
      <c r="F81" s="31"/>
      <c r="G81" s="31"/>
      <c r="H81" s="32"/>
      <c r="I81" s="32"/>
      <c r="J81" s="28"/>
    </row>
    <row r="82" s="29" customFormat="1" customHeight="1" spans="2:10">
      <c r="B82" s="30"/>
      <c r="C82" s="30"/>
      <c r="D82" s="30"/>
      <c r="E82" s="31"/>
      <c r="F82" s="31"/>
      <c r="G82" s="31"/>
      <c r="H82" s="32"/>
      <c r="I82" s="60"/>
      <c r="J82" s="28"/>
    </row>
    <row r="83" s="29" customFormat="1" customHeight="1" spans="2:10">
      <c r="B83" s="53"/>
      <c r="C83" s="61"/>
      <c r="D83" s="53"/>
      <c r="E83" s="31"/>
      <c r="F83" s="31"/>
      <c r="G83" s="31"/>
      <c r="H83" s="32"/>
      <c r="I83" s="32"/>
      <c r="J83" s="28"/>
    </row>
    <row r="84" s="29" customFormat="1" customHeight="1" spans="2:10">
      <c r="B84" s="30"/>
      <c r="C84" s="30"/>
      <c r="D84" s="30"/>
      <c r="E84" s="55"/>
      <c r="F84" s="31"/>
      <c r="G84" s="31"/>
      <c r="H84" s="32"/>
      <c r="I84" s="60"/>
      <c r="J84" s="28"/>
    </row>
    <row r="85" s="29" customFormat="1" customHeight="1" spans="2:10">
      <c r="B85" s="30"/>
      <c r="C85" s="30"/>
      <c r="D85" s="30"/>
      <c r="E85" s="55"/>
      <c r="F85" s="31"/>
      <c r="G85" s="31"/>
      <c r="H85" s="32"/>
      <c r="I85" s="60"/>
      <c r="J85" s="28"/>
    </row>
    <row r="86" s="29" customFormat="1" customHeight="1" spans="2:10">
      <c r="B86" s="30"/>
      <c r="C86" s="30"/>
      <c r="D86" s="30"/>
      <c r="E86" s="55"/>
      <c r="F86" s="31"/>
      <c r="G86" s="31"/>
      <c r="H86" s="32"/>
      <c r="I86" s="60"/>
      <c r="J86" s="28"/>
    </row>
    <row r="87" s="29" customFormat="1" customHeight="1" spans="2:10">
      <c r="B87" s="30"/>
      <c r="C87" s="30"/>
      <c r="D87" s="30"/>
      <c r="E87" s="55"/>
      <c r="F87" s="31"/>
      <c r="G87" s="31"/>
      <c r="H87" s="32"/>
      <c r="I87" s="60"/>
      <c r="J87" s="28"/>
    </row>
    <row r="88" s="29" customFormat="1" customHeight="1" spans="2:10">
      <c r="B88" s="30"/>
      <c r="C88" s="30"/>
      <c r="D88" s="30"/>
      <c r="E88" s="55"/>
      <c r="F88" s="31"/>
      <c r="G88" s="31"/>
      <c r="H88" s="32"/>
      <c r="I88" s="60"/>
      <c r="J88" s="28"/>
    </row>
    <row r="89" s="29" customFormat="1" customHeight="1" spans="2:10">
      <c r="B89" s="30"/>
      <c r="C89" s="30"/>
      <c r="D89" s="30"/>
      <c r="E89" s="55"/>
      <c r="F89" s="31"/>
      <c r="G89" s="31"/>
      <c r="H89" s="32"/>
      <c r="I89" s="60"/>
      <c r="J89" s="28"/>
    </row>
    <row r="90" s="29" customFormat="1" customHeight="1" spans="2:10">
      <c r="B90" s="30"/>
      <c r="C90" s="30"/>
      <c r="D90" s="30"/>
      <c r="E90" s="55"/>
      <c r="F90" s="31"/>
      <c r="G90" s="31"/>
      <c r="H90" s="32"/>
      <c r="I90" s="60"/>
      <c r="J90" s="28"/>
    </row>
    <row r="91" s="29" customFormat="1" customHeight="1" spans="2:10">
      <c r="B91" s="30"/>
      <c r="C91" s="30"/>
      <c r="D91" s="30"/>
      <c r="E91" s="55"/>
      <c r="F91" s="31"/>
      <c r="G91" s="31"/>
      <c r="H91" s="32"/>
      <c r="I91" s="60"/>
      <c r="J91" s="28"/>
    </row>
    <row r="92" s="29" customFormat="1" customHeight="1" spans="2:10">
      <c r="B92" s="30"/>
      <c r="C92" s="30"/>
      <c r="D92" s="30"/>
      <c r="E92" s="31"/>
      <c r="F92" s="31"/>
      <c r="G92" s="31"/>
      <c r="H92" s="32"/>
      <c r="I92" s="32"/>
      <c r="J92" s="28"/>
    </row>
    <row r="93" s="29" customFormat="1" customHeight="1" spans="2:10">
      <c r="B93" s="30"/>
      <c r="C93" s="30"/>
      <c r="D93" s="30"/>
      <c r="E93" s="55"/>
      <c r="F93" s="31"/>
      <c r="G93" s="31"/>
      <c r="H93" s="32"/>
      <c r="I93" s="60"/>
      <c r="J93" s="28"/>
    </row>
    <row r="94" s="29" customFormat="1" customHeight="1" spans="2:10">
      <c r="B94" s="30"/>
      <c r="C94" s="30"/>
      <c r="D94" s="30"/>
      <c r="E94" s="55"/>
      <c r="F94" s="31"/>
      <c r="G94" s="31"/>
      <c r="H94" s="32"/>
      <c r="I94" s="60"/>
      <c r="J94" s="28"/>
    </row>
    <row r="95" s="29" customFormat="1" customHeight="1" spans="2:10">
      <c r="B95" s="30"/>
      <c r="C95" s="30"/>
      <c r="D95" s="30"/>
      <c r="E95" s="55"/>
      <c r="F95" s="31"/>
      <c r="G95" s="31"/>
      <c r="H95" s="32"/>
      <c r="I95" s="60"/>
      <c r="J95" s="28"/>
    </row>
    <row r="96" s="29" customFormat="1" customHeight="1" spans="2:10">
      <c r="B96" s="53"/>
      <c r="C96" s="54"/>
      <c r="D96" s="53"/>
      <c r="E96" s="31"/>
      <c r="F96" s="31"/>
      <c r="G96" s="31"/>
      <c r="H96" s="32"/>
      <c r="I96" s="32"/>
      <c r="J96" s="28"/>
    </row>
    <row r="97" s="29" customFormat="1" customHeight="1" spans="2:10">
      <c r="B97" s="30"/>
      <c r="C97" s="30"/>
      <c r="D97" s="30"/>
      <c r="E97" s="55"/>
      <c r="F97" s="31"/>
      <c r="G97" s="31"/>
      <c r="H97" s="32"/>
      <c r="I97" s="32"/>
      <c r="J97" s="28"/>
    </row>
    <row r="98" s="29" customFormat="1" customHeight="1" spans="2:10">
      <c r="B98" s="30"/>
      <c r="C98" s="30"/>
      <c r="D98" s="30"/>
      <c r="E98" s="55"/>
      <c r="F98" s="31"/>
      <c r="G98" s="31"/>
      <c r="H98" s="32"/>
      <c r="I98" s="32"/>
      <c r="J98" s="28"/>
    </row>
    <row r="99" s="29" customFormat="1" customHeight="1" spans="2:10">
      <c r="B99" s="30"/>
      <c r="C99" s="30"/>
      <c r="D99" s="30"/>
      <c r="E99" s="55"/>
      <c r="F99" s="31"/>
      <c r="G99" s="31"/>
      <c r="H99" s="32"/>
      <c r="I99" s="60"/>
      <c r="J99" s="28"/>
    </row>
    <row r="100" s="29" customFormat="1" customHeight="1" spans="2:10">
      <c r="B100" s="30"/>
      <c r="C100" s="30"/>
      <c r="D100" s="30"/>
      <c r="E100" s="55"/>
      <c r="F100" s="31"/>
      <c r="G100" s="31"/>
      <c r="H100" s="32"/>
      <c r="I100" s="32"/>
      <c r="J100" s="28"/>
    </row>
    <row r="101" s="29" customFormat="1" customHeight="1" spans="2:10">
      <c r="B101" s="30"/>
      <c r="C101" s="30"/>
      <c r="D101" s="30"/>
      <c r="E101" s="55"/>
      <c r="F101" s="31"/>
      <c r="G101" s="31"/>
      <c r="H101" s="32"/>
      <c r="I101" s="60"/>
      <c r="J101" s="28"/>
    </row>
    <row r="102" s="29" customFormat="1" customHeight="1" spans="2:10">
      <c r="B102" s="30"/>
      <c r="C102" s="30"/>
      <c r="D102" s="30"/>
      <c r="E102" s="55"/>
      <c r="F102" s="31"/>
      <c r="G102" s="31"/>
      <c r="H102" s="32"/>
      <c r="I102" s="32"/>
      <c r="J102" s="28"/>
    </row>
    <row r="103" s="29" customFormat="1" customHeight="1" spans="2:10">
      <c r="B103" s="30"/>
      <c r="C103" s="30"/>
      <c r="D103" s="30"/>
      <c r="E103" s="55"/>
      <c r="F103" s="31"/>
      <c r="G103" s="31"/>
      <c r="H103" s="32"/>
      <c r="I103" s="32"/>
      <c r="J103" s="28"/>
    </row>
    <row r="104" s="29" customFormat="1" customHeight="1" spans="2:10">
      <c r="B104" s="53"/>
      <c r="C104" s="61"/>
      <c r="D104" s="53"/>
      <c r="E104" s="31"/>
      <c r="F104" s="31"/>
      <c r="G104" s="31"/>
      <c r="H104" s="32"/>
      <c r="I104" s="32"/>
      <c r="J104" s="28"/>
    </row>
    <row r="105" s="29" customFormat="1" customHeight="1" spans="2:10">
      <c r="B105" s="30"/>
      <c r="C105" s="30"/>
      <c r="D105" s="30"/>
      <c r="E105" s="31"/>
      <c r="F105" s="31"/>
      <c r="G105" s="31"/>
      <c r="H105" s="32"/>
      <c r="I105" s="60"/>
      <c r="J105" s="28"/>
    </row>
    <row r="106" s="29" customFormat="1" customHeight="1" spans="2:10">
      <c r="B106" s="30"/>
      <c r="C106" s="30"/>
      <c r="D106" s="30"/>
      <c r="E106" s="31"/>
      <c r="F106" s="31"/>
      <c r="G106" s="31"/>
      <c r="H106" s="32"/>
      <c r="I106" s="60"/>
      <c r="J106" s="28"/>
    </row>
    <row r="107" s="29" customFormat="1" customHeight="1" spans="2:10">
      <c r="B107" s="53"/>
      <c r="C107" s="61"/>
      <c r="D107" s="53"/>
      <c r="E107" s="31"/>
      <c r="F107" s="31"/>
      <c r="G107" s="31"/>
      <c r="H107" s="32"/>
      <c r="I107" s="32"/>
      <c r="J107" s="28"/>
    </row>
    <row r="108" s="29" customFormat="1" customHeight="1" spans="2:10">
      <c r="B108" s="30"/>
      <c r="C108" s="30"/>
      <c r="D108" s="30"/>
      <c r="E108" s="31"/>
      <c r="F108" s="31"/>
      <c r="G108" s="31"/>
      <c r="H108" s="32"/>
      <c r="I108" s="32"/>
      <c r="J108" s="28"/>
    </row>
    <row r="109" s="29" customFormat="1" customHeight="1" spans="2:10">
      <c r="B109" s="30"/>
      <c r="C109" s="61"/>
      <c r="D109" s="30"/>
      <c r="E109" s="31"/>
      <c r="F109" s="31"/>
      <c r="G109" s="31"/>
      <c r="H109" s="32"/>
      <c r="I109" s="32"/>
      <c r="J109" s="28"/>
    </row>
    <row r="110" s="29" customFormat="1" customHeight="1" spans="2:10">
      <c r="B110" s="30"/>
      <c r="C110" s="30"/>
      <c r="D110" s="30"/>
      <c r="E110" s="31"/>
      <c r="F110" s="31"/>
      <c r="G110" s="31"/>
      <c r="H110" s="32"/>
      <c r="I110" s="32"/>
      <c r="J110" s="28"/>
    </row>
    <row r="111" s="29" customFormat="1" customHeight="1" spans="2:10">
      <c r="B111" s="30"/>
      <c r="C111" s="30"/>
      <c r="D111" s="30"/>
      <c r="E111" s="31"/>
      <c r="F111" s="31"/>
      <c r="G111" s="31"/>
      <c r="H111" s="32"/>
      <c r="I111" s="32"/>
      <c r="J111" s="28"/>
    </row>
    <row r="112" s="29" customFormat="1" customHeight="1" spans="2:10">
      <c r="B112" s="30"/>
      <c r="C112" s="30"/>
      <c r="D112" s="30"/>
      <c r="E112" s="31"/>
      <c r="F112" s="31"/>
      <c r="G112" s="31"/>
      <c r="H112" s="32"/>
      <c r="I112" s="60"/>
      <c r="J112" s="28"/>
    </row>
    <row r="113" s="29" customFormat="1" customHeight="1" spans="2:10">
      <c r="B113" s="30"/>
      <c r="C113" s="30"/>
      <c r="D113" s="30"/>
      <c r="E113" s="31"/>
      <c r="F113" s="31"/>
      <c r="G113" s="31"/>
      <c r="H113" s="32"/>
      <c r="I113" s="60"/>
      <c r="J113" s="28"/>
    </row>
    <row r="114" s="29" customFormat="1" customHeight="1" spans="2:10">
      <c r="B114" s="30"/>
      <c r="C114" s="30"/>
      <c r="D114" s="30"/>
      <c r="E114" s="31"/>
      <c r="F114" s="31"/>
      <c r="G114" s="31"/>
      <c r="H114" s="32"/>
      <c r="I114" s="60"/>
      <c r="J114" s="28"/>
    </row>
    <row r="115" s="29" customFormat="1" customHeight="1" spans="2:10">
      <c r="B115" s="30"/>
      <c r="C115" s="30"/>
      <c r="D115" s="30"/>
      <c r="E115" s="31"/>
      <c r="F115" s="31"/>
      <c r="G115" s="31"/>
      <c r="H115" s="32"/>
      <c r="I115" s="60"/>
      <c r="J115" s="28"/>
    </row>
    <row r="116" s="29" customFormat="1" customHeight="1" spans="2:10">
      <c r="B116" s="30"/>
      <c r="C116" s="30"/>
      <c r="D116" s="30"/>
      <c r="E116" s="31"/>
      <c r="F116" s="31"/>
      <c r="G116" s="31"/>
      <c r="H116" s="32"/>
      <c r="I116" s="32"/>
      <c r="J116" s="28"/>
    </row>
    <row r="117" s="29" customFormat="1" customHeight="1" spans="2:10">
      <c r="B117" s="30"/>
      <c r="C117" s="30"/>
      <c r="D117" s="30"/>
      <c r="E117" s="31"/>
      <c r="F117" s="31"/>
      <c r="G117" s="31"/>
      <c r="H117" s="32"/>
      <c r="I117" s="32"/>
      <c r="J117" s="28"/>
    </row>
    <row r="118" s="29" customFormat="1" customHeight="1" spans="2:10">
      <c r="B118" s="30"/>
      <c r="C118" s="31"/>
      <c r="D118" s="30"/>
      <c r="E118" s="31"/>
      <c r="F118" s="31"/>
      <c r="G118" s="31"/>
      <c r="H118" s="32"/>
      <c r="I118" s="32"/>
      <c r="J118" s="28"/>
    </row>
    <row r="119" s="29" customFormat="1" customHeight="1" spans="2:10">
      <c r="B119" s="30"/>
      <c r="C119" s="30"/>
      <c r="D119" s="30"/>
      <c r="E119" s="31"/>
      <c r="F119" s="31"/>
      <c r="G119" s="31"/>
      <c r="H119" s="32"/>
      <c r="I119" s="32"/>
      <c r="J119" s="28"/>
    </row>
    <row r="120" s="29" customFormat="1" customHeight="1" spans="2:10">
      <c r="B120" s="30"/>
      <c r="C120" s="30"/>
      <c r="D120" s="30"/>
      <c r="E120" s="31"/>
      <c r="F120" s="31"/>
      <c r="G120" s="31"/>
      <c r="H120" s="32"/>
      <c r="I120" s="60"/>
      <c r="J120" s="28"/>
    </row>
    <row r="121" s="29" customFormat="1" customHeight="1" spans="2:10">
      <c r="B121" s="30"/>
      <c r="C121" s="31"/>
      <c r="D121" s="30"/>
      <c r="E121" s="31"/>
      <c r="F121" s="31"/>
      <c r="G121" s="31"/>
      <c r="H121" s="32"/>
      <c r="I121" s="32"/>
      <c r="J121" s="28"/>
    </row>
    <row r="122" s="29" customFormat="1" customHeight="1" spans="2:10">
      <c r="B122" s="30"/>
      <c r="C122" s="30"/>
      <c r="D122" s="30"/>
      <c r="E122" s="31"/>
      <c r="F122" s="31"/>
      <c r="G122" s="31"/>
      <c r="H122" s="32"/>
      <c r="I122" s="60"/>
      <c r="J122" s="28"/>
    </row>
    <row r="123" s="29" customFormat="1" customHeight="1" spans="2:10">
      <c r="B123" s="30"/>
      <c r="C123" s="30"/>
      <c r="D123" s="30"/>
      <c r="E123" s="31"/>
      <c r="F123" s="31"/>
      <c r="G123" s="31"/>
      <c r="H123" s="32"/>
      <c r="I123" s="60"/>
      <c r="J123" s="28"/>
    </row>
    <row r="124" s="29" customFormat="1" customHeight="1" spans="2:10">
      <c r="B124" s="30"/>
      <c r="C124" s="30"/>
      <c r="D124" s="30"/>
      <c r="E124" s="31"/>
      <c r="F124" s="31"/>
      <c r="G124" s="31"/>
      <c r="H124" s="32"/>
      <c r="I124" s="60"/>
      <c r="J124" s="28"/>
    </row>
    <row r="125" s="29" customFormat="1" customHeight="1" spans="2:10">
      <c r="B125" s="53"/>
      <c r="C125" s="61"/>
      <c r="D125" s="53"/>
      <c r="E125" s="31"/>
      <c r="F125" s="31"/>
      <c r="G125" s="31"/>
      <c r="H125" s="32"/>
      <c r="I125" s="32"/>
      <c r="J125" s="28"/>
    </row>
    <row r="126" s="29" customFormat="1" customHeight="1" spans="2:10">
      <c r="B126" s="30"/>
      <c r="C126" s="30"/>
      <c r="D126" s="30"/>
      <c r="E126" s="31"/>
      <c r="F126" s="31"/>
      <c r="G126" s="31"/>
      <c r="H126" s="32"/>
      <c r="I126" s="60"/>
      <c r="J126" s="28"/>
    </row>
    <row r="127" s="29" customFormat="1" customHeight="1" spans="2:10">
      <c r="B127" s="30"/>
      <c r="C127" s="30"/>
      <c r="D127" s="30"/>
      <c r="E127" s="31"/>
      <c r="F127" s="31"/>
      <c r="G127" s="31"/>
      <c r="H127" s="32"/>
      <c r="I127" s="60"/>
      <c r="J127" s="28"/>
    </row>
    <row r="128" s="29" customFormat="1" customHeight="1" spans="2:10">
      <c r="B128" s="30"/>
      <c r="C128" s="30"/>
      <c r="D128" s="30"/>
      <c r="E128" s="31"/>
      <c r="F128" s="31"/>
      <c r="G128" s="31"/>
      <c r="H128" s="32"/>
      <c r="I128" s="60"/>
      <c r="J128" s="28"/>
    </row>
    <row r="129" s="29" customFormat="1" customHeight="1" spans="2:10">
      <c r="B129" s="53"/>
      <c r="C129" s="53"/>
      <c r="D129" s="53"/>
      <c r="E129" s="31"/>
      <c r="F129" s="31"/>
      <c r="G129" s="31"/>
      <c r="H129" s="32"/>
      <c r="I129" s="32"/>
      <c r="J129" s="28"/>
    </row>
    <row r="130" s="29" customFormat="1" customHeight="1" spans="2:10">
      <c r="B130" s="30"/>
      <c r="C130" s="30"/>
      <c r="D130" s="30"/>
      <c r="F130" s="31"/>
      <c r="G130" s="31"/>
      <c r="H130" s="32"/>
      <c r="I130" s="60"/>
      <c r="J130" s="28"/>
    </row>
    <row r="131" s="29" customFormat="1" customHeight="1" spans="2:10">
      <c r="B131" s="30"/>
      <c r="C131" s="30"/>
      <c r="D131" s="30"/>
      <c r="F131" s="31"/>
      <c r="G131" s="31"/>
      <c r="H131" s="32"/>
      <c r="I131" s="60"/>
      <c r="J131" s="28"/>
    </row>
    <row r="132" s="29" customFormat="1" customHeight="1" spans="2:10">
      <c r="B132" s="30"/>
      <c r="C132" s="30"/>
      <c r="D132" s="30"/>
      <c r="F132" s="31"/>
      <c r="G132" s="31"/>
      <c r="H132" s="32"/>
      <c r="I132" s="60"/>
      <c r="J132" s="28"/>
    </row>
    <row r="133" s="29" customFormat="1" customHeight="1" spans="2:10">
      <c r="B133" s="30"/>
      <c r="C133" s="30"/>
      <c r="D133" s="30"/>
      <c r="F133" s="31"/>
      <c r="G133" s="31"/>
      <c r="H133" s="32"/>
      <c r="I133" s="60"/>
      <c r="J133" s="28"/>
    </row>
    <row r="134" s="29" customFormat="1" customHeight="1" spans="2:10">
      <c r="B134" s="30"/>
      <c r="C134" s="30"/>
      <c r="D134" s="30"/>
      <c r="F134" s="31"/>
      <c r="G134" s="31"/>
      <c r="H134" s="32"/>
      <c r="I134" s="60"/>
      <c r="J134" s="28"/>
    </row>
    <row r="135" s="29" customFormat="1" customHeight="1" spans="2:10">
      <c r="B135" s="30"/>
      <c r="C135" s="30"/>
      <c r="D135" s="30"/>
      <c r="F135" s="31"/>
      <c r="G135" s="31"/>
      <c r="H135" s="32"/>
      <c r="I135" s="60"/>
      <c r="J135" s="28"/>
    </row>
    <row r="136" s="29" customFormat="1" customHeight="1" spans="2:10">
      <c r="B136" s="30"/>
      <c r="C136" s="30"/>
      <c r="D136" s="30"/>
      <c r="F136" s="31"/>
      <c r="G136" s="31"/>
      <c r="H136" s="32"/>
      <c r="I136" s="60"/>
      <c r="J136" s="28"/>
    </row>
    <row r="137" s="29" customFormat="1" customHeight="1" spans="2:10">
      <c r="B137" s="30"/>
      <c r="C137" s="30"/>
      <c r="D137" s="30"/>
      <c r="F137" s="31"/>
      <c r="G137" s="31"/>
      <c r="H137" s="32"/>
      <c r="I137" s="60"/>
      <c r="J137" s="28"/>
    </row>
    <row r="138" s="29" customFormat="1" customHeight="1" spans="2:10">
      <c r="B138" s="30"/>
      <c r="C138" s="30"/>
      <c r="D138" s="30"/>
      <c r="F138" s="31"/>
      <c r="G138" s="31"/>
      <c r="H138" s="32"/>
      <c r="I138" s="60"/>
      <c r="J138" s="28"/>
    </row>
    <row r="139" s="29" customFormat="1" customHeight="1" spans="2:10">
      <c r="B139" s="30"/>
      <c r="C139" s="30"/>
      <c r="D139" s="30"/>
      <c r="F139" s="31"/>
      <c r="G139" s="31"/>
      <c r="H139" s="32"/>
      <c r="I139" s="60"/>
      <c r="J139" s="28"/>
    </row>
    <row r="140" s="29" customFormat="1" customHeight="1" spans="2:10">
      <c r="B140" s="30"/>
      <c r="C140" s="30"/>
      <c r="D140" s="30"/>
      <c r="F140" s="31"/>
      <c r="G140" s="31"/>
      <c r="H140" s="32"/>
      <c r="I140" s="60"/>
      <c r="J140" s="28"/>
    </row>
    <row r="141" s="29" customFormat="1" customHeight="1" spans="2:10">
      <c r="B141" s="30"/>
      <c r="C141" s="30"/>
      <c r="D141" s="30"/>
      <c r="F141" s="31"/>
      <c r="G141" s="31"/>
      <c r="H141" s="32"/>
      <c r="I141" s="60"/>
      <c r="J141" s="28"/>
    </row>
    <row r="142" s="29" customFormat="1" customHeight="1" spans="2:10">
      <c r="B142" s="30"/>
      <c r="C142" s="30"/>
      <c r="D142" s="30"/>
      <c r="F142" s="31"/>
      <c r="G142" s="31"/>
      <c r="H142" s="32"/>
      <c r="I142" s="60"/>
      <c r="J142" s="28"/>
    </row>
    <row r="143" s="29" customFormat="1" customHeight="1" spans="2:10">
      <c r="B143" s="30"/>
      <c r="C143" s="30"/>
      <c r="D143" s="30"/>
      <c r="F143" s="31"/>
      <c r="G143" s="31"/>
      <c r="H143" s="32"/>
      <c r="I143" s="60"/>
      <c r="J143" s="28"/>
    </row>
    <row r="144" s="29" customFormat="1" customHeight="1" spans="2:10">
      <c r="B144" s="30"/>
      <c r="C144" s="30"/>
      <c r="D144" s="30"/>
      <c r="F144" s="31"/>
      <c r="G144" s="31"/>
      <c r="H144" s="32"/>
      <c r="I144" s="32"/>
      <c r="J144" s="28"/>
    </row>
    <row r="145" s="29" customFormat="1" customHeight="1" spans="2:10">
      <c r="B145" s="30"/>
      <c r="C145" s="30"/>
      <c r="D145" s="30"/>
      <c r="F145" s="31"/>
      <c r="G145" s="31"/>
      <c r="H145" s="32"/>
      <c r="I145" s="32"/>
      <c r="J145" s="28"/>
    </row>
    <row r="146" s="29" customFormat="1" customHeight="1" spans="2:10">
      <c r="B146" s="53"/>
      <c r="C146" s="61"/>
      <c r="D146" s="30"/>
      <c r="E146" s="31"/>
      <c r="F146" s="31"/>
      <c r="G146" s="31"/>
      <c r="H146" s="32"/>
      <c r="I146" s="32"/>
      <c r="J146" s="28"/>
    </row>
    <row r="147" s="29" customFormat="1" customHeight="1" spans="2:10">
      <c r="B147" s="30"/>
      <c r="C147" s="30"/>
      <c r="D147" s="30"/>
      <c r="E147" s="31"/>
      <c r="F147" s="31"/>
      <c r="G147" s="31"/>
      <c r="H147" s="32"/>
      <c r="I147" s="60"/>
      <c r="J147" s="28"/>
    </row>
    <row r="148" s="29" customFormat="1" customHeight="1" spans="2:10">
      <c r="B148" s="53"/>
      <c r="C148" s="61"/>
      <c r="D148" s="53"/>
      <c r="E148" s="31"/>
      <c r="F148" s="31"/>
      <c r="G148" s="31"/>
      <c r="H148" s="32"/>
      <c r="I148" s="32"/>
      <c r="J148" s="28"/>
    </row>
    <row r="149" s="29" customFormat="1" customHeight="1" spans="2:10">
      <c r="B149" s="30"/>
      <c r="C149" s="30"/>
      <c r="D149" s="30"/>
      <c r="E149" s="31"/>
      <c r="F149" s="31"/>
      <c r="G149" s="31"/>
      <c r="H149" s="32"/>
      <c r="I149" s="60"/>
      <c r="J149" s="28"/>
    </row>
    <row r="150" s="29" customFormat="1" customHeight="1" spans="2:10">
      <c r="B150" s="53"/>
      <c r="C150" s="61"/>
      <c r="D150" s="53"/>
      <c r="E150" s="31"/>
      <c r="F150" s="31"/>
      <c r="G150" s="31"/>
      <c r="H150" s="32"/>
      <c r="I150" s="32"/>
      <c r="J150" s="28"/>
    </row>
    <row r="151" s="29" customFormat="1" customHeight="1" spans="2:10">
      <c r="B151" s="30"/>
      <c r="C151" s="30"/>
      <c r="D151" s="30"/>
      <c r="E151" s="31"/>
      <c r="F151" s="31"/>
      <c r="G151" s="31"/>
      <c r="H151" s="32"/>
      <c r="I151" s="60"/>
      <c r="J151" s="28"/>
    </row>
    <row r="152" s="29" customFormat="1" customHeight="1" spans="2:10">
      <c r="B152" s="30"/>
      <c r="C152" s="30"/>
      <c r="D152" s="30"/>
      <c r="E152" s="31"/>
      <c r="F152" s="31"/>
      <c r="G152" s="31"/>
      <c r="H152" s="32"/>
      <c r="I152" s="60"/>
      <c r="J152" s="28"/>
    </row>
    <row r="153" s="29" customFormat="1" customHeight="1" spans="2:10">
      <c r="B153" s="30"/>
      <c r="C153" s="30"/>
      <c r="D153" s="30"/>
      <c r="E153" s="31"/>
      <c r="F153" s="31"/>
      <c r="G153" s="31"/>
      <c r="H153" s="32"/>
      <c r="I153" s="60"/>
      <c r="J153" s="28"/>
    </row>
    <row r="154" s="29" customFormat="1" customHeight="1" spans="2:10">
      <c r="B154" s="53"/>
      <c r="C154" s="61"/>
      <c r="D154" s="53"/>
      <c r="E154" s="31"/>
      <c r="F154" s="31"/>
      <c r="G154" s="31"/>
      <c r="H154" s="32"/>
      <c r="I154" s="32"/>
      <c r="J154" s="28"/>
    </row>
    <row r="155" s="29" customFormat="1" customHeight="1" spans="2:10">
      <c r="B155" s="30"/>
      <c r="C155" s="30"/>
      <c r="D155" s="30"/>
      <c r="E155" s="31"/>
      <c r="F155" s="31"/>
      <c r="G155" s="31"/>
      <c r="H155" s="32"/>
      <c r="I155" s="60"/>
      <c r="J155" s="28"/>
    </row>
    <row r="156" s="29" customFormat="1" customHeight="1" spans="2:10">
      <c r="B156" s="30"/>
      <c r="C156" s="30"/>
      <c r="D156" s="30"/>
      <c r="E156" s="31"/>
      <c r="F156" s="31"/>
      <c r="G156" s="31"/>
      <c r="H156" s="32"/>
      <c r="I156" s="60"/>
      <c r="J156" s="28"/>
    </row>
    <row r="157" s="29" customFormat="1" customHeight="1" spans="2:10">
      <c r="B157" s="31"/>
      <c r="C157" s="31"/>
      <c r="D157" s="30"/>
      <c r="E157" s="62"/>
      <c r="F157" s="62"/>
      <c r="G157" s="31"/>
      <c r="H157" s="63"/>
      <c r="I157" s="60"/>
      <c r="J157" s="28"/>
    </row>
    <row r="158" s="29" customFormat="1" customHeight="1" spans="2:10">
      <c r="B158" s="31"/>
      <c r="C158" s="31"/>
      <c r="D158" s="30"/>
      <c r="E158" s="62"/>
      <c r="F158" s="62"/>
      <c r="G158" s="31"/>
      <c r="H158" s="63"/>
      <c r="I158" s="60"/>
      <c r="J158" s="28"/>
    </row>
    <row r="159" s="29" customFormat="1" customHeight="1" spans="2:10">
      <c r="B159" s="31"/>
      <c r="C159" s="31"/>
      <c r="D159" s="30"/>
      <c r="E159" s="62"/>
      <c r="F159" s="62"/>
      <c r="G159" s="31"/>
      <c r="I159" s="60"/>
      <c r="J159" s="65"/>
    </row>
    <row r="160" s="29" customFormat="1" customHeight="1" spans="2:10">
      <c r="B160" s="31"/>
      <c r="C160" s="31"/>
      <c r="D160" s="30"/>
      <c r="E160" s="62"/>
      <c r="F160" s="62"/>
      <c r="G160" s="31"/>
      <c r="I160" s="60"/>
      <c r="J160" s="65"/>
    </row>
    <row r="161" s="29" customFormat="1" customHeight="1" spans="2:10">
      <c r="B161" s="31"/>
      <c r="C161" s="31"/>
      <c r="D161" s="30"/>
      <c r="E161" s="62"/>
      <c r="F161" s="62"/>
      <c r="G161" s="31"/>
      <c r="I161" s="60"/>
      <c r="J161" s="65"/>
    </row>
    <row r="162" s="29" customFormat="1" customHeight="1" spans="2:10">
      <c r="B162" s="31"/>
      <c r="C162" s="31"/>
      <c r="D162" s="30"/>
      <c r="E162" s="62"/>
      <c r="F162" s="62"/>
      <c r="G162" s="31"/>
      <c r="I162" s="60"/>
      <c r="J162" s="65"/>
    </row>
    <row r="163" s="29" customFormat="1" customHeight="1" spans="2:10">
      <c r="B163" s="31"/>
      <c r="C163" s="31"/>
      <c r="D163" s="30"/>
      <c r="E163" s="62"/>
      <c r="F163" s="62"/>
      <c r="G163" s="31"/>
      <c r="I163" s="60"/>
      <c r="J163" s="28"/>
    </row>
    <row r="164" s="29" customFormat="1" customHeight="1" spans="2:10">
      <c r="B164" s="31"/>
      <c r="C164" s="31"/>
      <c r="D164" s="30"/>
      <c r="E164" s="62"/>
      <c r="F164" s="62"/>
      <c r="G164" s="31"/>
      <c r="I164" s="60"/>
      <c r="J164" s="28"/>
    </row>
    <row r="165" s="29" customFormat="1" customHeight="1" spans="2:10">
      <c r="B165" s="53"/>
      <c r="C165" s="61"/>
      <c r="D165" s="53"/>
      <c r="E165" s="31"/>
      <c r="F165" s="31"/>
      <c r="G165" s="31"/>
      <c r="H165" s="32"/>
      <c r="I165" s="32"/>
      <c r="J165" s="28"/>
    </row>
    <row r="166" s="29" customFormat="1" customHeight="1" spans="2:10">
      <c r="B166" s="30"/>
      <c r="C166" s="30"/>
      <c r="D166" s="30"/>
      <c r="E166" s="31"/>
      <c r="F166" s="31"/>
      <c r="G166" s="31"/>
      <c r="H166" s="32"/>
      <c r="I166" s="60"/>
      <c r="J166" s="28"/>
    </row>
    <row r="167" s="29" customFormat="1" customHeight="1" spans="2:10">
      <c r="B167" s="64"/>
      <c r="C167" s="64"/>
      <c r="D167" s="30"/>
      <c r="E167" s="62"/>
      <c r="F167" s="31"/>
      <c r="G167" s="62"/>
      <c r="H167" s="63"/>
      <c r="I167" s="60"/>
      <c r="J167" s="28"/>
    </row>
    <row r="168" s="29" customFormat="1" customHeight="1" spans="2:10">
      <c r="B168" s="64"/>
      <c r="C168" s="64"/>
      <c r="D168" s="30"/>
      <c r="E168" s="62"/>
      <c r="F168" s="62"/>
      <c r="G168" s="62"/>
      <c r="H168" s="63"/>
      <c r="I168" s="60"/>
      <c r="J168" s="28"/>
    </row>
    <row r="169" s="29" customFormat="1" customHeight="1" spans="2:10">
      <c r="B169" s="64"/>
      <c r="C169" s="64"/>
      <c r="D169" s="30"/>
      <c r="E169" s="62"/>
      <c r="F169" s="62"/>
      <c r="G169" s="62"/>
      <c r="H169" s="63"/>
      <c r="I169" s="60"/>
      <c r="J169" s="28"/>
    </row>
    <row r="170" s="29" customFormat="1" customHeight="1" spans="2:10">
      <c r="B170" s="64"/>
      <c r="C170" s="64"/>
      <c r="D170" s="30"/>
      <c r="E170" s="62"/>
      <c r="F170" s="62"/>
      <c r="G170" s="62"/>
      <c r="H170" s="63"/>
      <c r="I170" s="60"/>
      <c r="J170" s="28"/>
    </row>
    <row r="171" s="29" customFormat="1" customHeight="1" spans="2:10">
      <c r="B171" s="30"/>
      <c r="C171" s="31"/>
      <c r="D171" s="30"/>
      <c r="E171" s="31"/>
      <c r="F171" s="31"/>
      <c r="G171" s="31"/>
      <c r="H171" s="32"/>
      <c r="I171" s="32"/>
      <c r="J171" s="28"/>
    </row>
    <row r="172" s="29" customFormat="1" customHeight="1" spans="2:10">
      <c r="B172" s="30"/>
      <c r="C172" s="30"/>
      <c r="D172" s="30"/>
      <c r="E172" s="31"/>
      <c r="F172" s="31"/>
      <c r="G172" s="31"/>
      <c r="H172" s="32"/>
      <c r="I172" s="60"/>
      <c r="J172" s="28"/>
    </row>
    <row r="173" s="29" customFormat="1" customHeight="1" spans="2:10">
      <c r="B173" s="30"/>
      <c r="C173" s="30"/>
      <c r="D173" s="30"/>
      <c r="E173" s="31"/>
      <c r="F173" s="31"/>
      <c r="G173" s="31"/>
      <c r="H173" s="32"/>
      <c r="I173" s="60"/>
      <c r="J173" s="28"/>
    </row>
    <row r="174" s="29" customFormat="1" customHeight="1" spans="2:10">
      <c r="B174" s="30"/>
      <c r="C174" s="30"/>
      <c r="D174" s="30"/>
      <c r="E174" s="31"/>
      <c r="F174" s="31"/>
      <c r="G174" s="31"/>
      <c r="H174" s="32"/>
      <c r="I174" s="60"/>
      <c r="J174" s="28"/>
    </row>
    <row r="175" s="29" customFormat="1" customHeight="1" spans="2:10">
      <c r="B175" s="30"/>
      <c r="C175" s="30"/>
      <c r="D175" s="30"/>
      <c r="E175" s="31"/>
      <c r="F175" s="31"/>
      <c r="G175" s="31"/>
      <c r="H175" s="32"/>
      <c r="I175" s="60"/>
      <c r="J175" s="28"/>
    </row>
    <row r="176" s="29" customFormat="1" customHeight="1" spans="2:10">
      <c r="B176" s="30"/>
      <c r="C176" s="30"/>
      <c r="D176" s="30"/>
      <c r="E176" s="31"/>
      <c r="F176" s="31"/>
      <c r="G176" s="31"/>
      <c r="H176" s="32"/>
      <c r="I176" s="60"/>
      <c r="J176" s="28"/>
    </row>
    <row r="177" s="29" customFormat="1" customHeight="1" spans="2:10">
      <c r="B177" s="30"/>
      <c r="C177" s="30"/>
      <c r="D177" s="30"/>
      <c r="E177" s="31"/>
      <c r="F177" s="31"/>
      <c r="G177" s="31"/>
      <c r="H177" s="32"/>
      <c r="I177" s="60"/>
      <c r="J177" s="28"/>
    </row>
    <row r="178" s="29" customFormat="1" customHeight="1" spans="2:10">
      <c r="B178" s="30"/>
      <c r="C178" s="30"/>
      <c r="D178" s="30"/>
      <c r="E178" s="31"/>
      <c r="F178" s="31"/>
      <c r="G178" s="31"/>
      <c r="H178" s="32"/>
      <c r="I178" s="60"/>
      <c r="J178" s="28"/>
    </row>
    <row r="179" s="29" customFormat="1" customHeight="1" spans="2:10">
      <c r="B179" s="30"/>
      <c r="C179" s="30"/>
      <c r="D179" s="30"/>
      <c r="E179" s="31"/>
      <c r="F179" s="31"/>
      <c r="G179" s="31"/>
      <c r="H179" s="32"/>
      <c r="I179" s="60"/>
      <c r="J179" s="28"/>
    </row>
    <row r="180" s="29" customFormat="1" customHeight="1" spans="2:10">
      <c r="B180" s="30"/>
      <c r="C180" s="30"/>
      <c r="D180" s="30"/>
      <c r="E180" s="31"/>
      <c r="F180" s="31"/>
      <c r="G180" s="31"/>
      <c r="H180" s="32"/>
      <c r="I180" s="60"/>
      <c r="J180" s="28"/>
    </row>
    <row r="181" s="29" customFormat="1" customHeight="1" spans="2:10">
      <c r="B181" s="30"/>
      <c r="C181" s="30"/>
      <c r="D181" s="30"/>
      <c r="E181" s="31"/>
      <c r="F181" s="31"/>
      <c r="G181" s="31"/>
      <c r="H181" s="32"/>
      <c r="I181" s="60"/>
      <c r="J181" s="28"/>
    </row>
    <row r="182" s="29" customFormat="1" customHeight="1" spans="2:10">
      <c r="B182" s="30"/>
      <c r="C182" s="30"/>
      <c r="D182" s="30"/>
      <c r="E182" s="31"/>
      <c r="F182" s="31"/>
      <c r="G182" s="31"/>
      <c r="H182" s="32"/>
      <c r="I182" s="60"/>
      <c r="J182" s="28"/>
    </row>
    <row r="183" s="29" customFormat="1" customHeight="1" spans="2:10">
      <c r="B183" s="30"/>
      <c r="C183" s="30"/>
      <c r="D183" s="30"/>
      <c r="E183" s="31"/>
      <c r="F183" s="31"/>
      <c r="G183" s="31"/>
      <c r="H183" s="32"/>
      <c r="I183" s="60"/>
      <c r="J183" s="28"/>
    </row>
    <row r="184" s="29" customFormat="1" customHeight="1" spans="2:10">
      <c r="B184" s="30"/>
      <c r="C184" s="30"/>
      <c r="D184" s="30"/>
      <c r="E184" s="31"/>
      <c r="F184" s="31"/>
      <c r="G184" s="31"/>
      <c r="H184" s="32"/>
      <c r="I184" s="60"/>
      <c r="J184" s="28"/>
    </row>
    <row r="185" s="29" customFormat="1" customHeight="1" spans="2:10">
      <c r="B185" s="30"/>
      <c r="C185" s="30"/>
      <c r="D185" s="30"/>
      <c r="E185" s="31"/>
      <c r="F185" s="31"/>
      <c r="G185" s="31"/>
      <c r="H185" s="32"/>
      <c r="I185" s="60"/>
      <c r="J185" s="28"/>
    </row>
    <row r="186" s="29" customFormat="1" customHeight="1" spans="2:10">
      <c r="B186" s="30"/>
      <c r="C186" s="30"/>
      <c r="D186" s="30"/>
      <c r="E186" s="31"/>
      <c r="F186" s="31"/>
      <c r="G186" s="31"/>
      <c r="H186" s="32"/>
      <c r="I186" s="60"/>
      <c r="J186" s="28"/>
    </row>
    <row r="187" s="29" customFormat="1" customHeight="1" spans="2:10">
      <c r="B187" s="64"/>
      <c r="C187" s="64"/>
      <c r="D187" s="30"/>
      <c r="E187" s="62"/>
      <c r="F187" s="62"/>
      <c r="G187" s="62"/>
      <c r="H187" s="63"/>
      <c r="I187" s="60"/>
      <c r="J187" s="28"/>
    </row>
    <row r="188" s="29" customFormat="1" customHeight="1" spans="2:10">
      <c r="B188" s="31"/>
      <c r="C188" s="31"/>
      <c r="D188" s="30"/>
      <c r="E188" s="62"/>
      <c r="F188" s="62"/>
      <c r="G188" s="62"/>
      <c r="H188" s="63"/>
      <c r="I188" s="60"/>
      <c r="J188" s="28"/>
    </row>
    <row r="189" s="29" customFormat="1" customHeight="1" spans="2:10">
      <c r="B189" s="64"/>
      <c r="C189" s="64"/>
      <c r="D189" s="30"/>
      <c r="E189" s="62"/>
      <c r="F189" s="62"/>
      <c r="G189" s="62"/>
      <c r="H189" s="63"/>
      <c r="I189" s="60"/>
      <c r="J189" s="28"/>
    </row>
    <row r="190" s="29" customFormat="1" customHeight="1" spans="2:10">
      <c r="B190" s="64"/>
      <c r="C190" s="64"/>
      <c r="D190" s="30"/>
      <c r="E190" s="62"/>
      <c r="F190" s="62"/>
      <c r="G190" s="62"/>
      <c r="H190" s="63"/>
      <c r="I190" s="60"/>
      <c r="J190" s="28"/>
    </row>
    <row r="191" s="29" customFormat="1" customHeight="1" spans="2:10">
      <c r="B191" s="31"/>
      <c r="C191" s="31"/>
      <c r="D191" s="30"/>
      <c r="E191" s="62"/>
      <c r="F191" s="62"/>
      <c r="G191" s="62"/>
      <c r="H191" s="63"/>
      <c r="I191" s="60"/>
      <c r="J191" s="28"/>
    </row>
    <row r="192" s="29" customFormat="1" customHeight="1" spans="2:10">
      <c r="B192" s="31"/>
      <c r="C192" s="31"/>
      <c r="D192" s="30"/>
      <c r="E192" s="62"/>
      <c r="F192" s="62"/>
      <c r="G192" s="62"/>
      <c r="H192" s="63"/>
      <c r="I192" s="60"/>
      <c r="J192" s="28"/>
    </row>
    <row r="193" s="29" customFormat="1" customHeight="1" spans="2:10">
      <c r="B193" s="31"/>
      <c r="C193" s="31"/>
      <c r="D193" s="30"/>
      <c r="E193" s="62"/>
      <c r="F193" s="62"/>
      <c r="G193" s="62"/>
      <c r="H193" s="63"/>
      <c r="I193" s="60"/>
      <c r="J193" s="28"/>
    </row>
    <row r="194" s="29" customFormat="1" customHeight="1" spans="2:10">
      <c r="B194" s="31"/>
      <c r="C194" s="31"/>
      <c r="D194" s="30"/>
      <c r="E194" s="62"/>
      <c r="F194" s="62"/>
      <c r="G194" s="62"/>
      <c r="H194" s="63"/>
      <c r="I194" s="60"/>
      <c r="J194" s="28"/>
    </row>
    <row r="195" s="29" customFormat="1" customHeight="1" spans="2:10">
      <c r="B195" s="31"/>
      <c r="C195" s="31"/>
      <c r="D195" s="30"/>
      <c r="E195" s="62"/>
      <c r="F195" s="62"/>
      <c r="G195" s="62"/>
      <c r="H195" s="63"/>
      <c r="I195" s="60"/>
      <c r="J195" s="28"/>
    </row>
    <row r="196" s="29" customFormat="1" customHeight="1" spans="2:10">
      <c r="B196" s="31"/>
      <c r="C196" s="31"/>
      <c r="D196" s="30"/>
      <c r="E196" s="62"/>
      <c r="F196" s="62"/>
      <c r="G196" s="62"/>
      <c r="H196" s="63"/>
      <c r="I196" s="60"/>
      <c r="J196" s="28"/>
    </row>
    <row r="197" s="29" customFormat="1" customHeight="1" spans="2:10">
      <c r="B197" s="31"/>
      <c r="C197" s="31"/>
      <c r="D197" s="30"/>
      <c r="E197" s="62"/>
      <c r="F197" s="62"/>
      <c r="G197" s="62"/>
      <c r="H197" s="63"/>
      <c r="I197" s="60"/>
      <c r="J197" s="28"/>
    </row>
    <row r="198" s="29" customFormat="1" customHeight="1" spans="2:10">
      <c r="B198" s="31"/>
      <c r="C198" s="31"/>
      <c r="D198" s="30"/>
      <c r="E198" s="62"/>
      <c r="F198" s="62"/>
      <c r="G198" s="62"/>
      <c r="H198" s="63"/>
      <c r="I198" s="60"/>
      <c r="J198" s="28"/>
    </row>
    <row r="199" s="29" customFormat="1" customHeight="1" spans="2:10">
      <c r="B199" s="53"/>
      <c r="C199" s="61"/>
      <c r="D199" s="53"/>
      <c r="E199" s="31"/>
      <c r="F199" s="31"/>
      <c r="G199" s="31"/>
      <c r="H199" s="32"/>
      <c r="I199" s="32"/>
      <c r="J199" s="28"/>
    </row>
    <row r="200" s="29" customFormat="1" customHeight="1" spans="2:10">
      <c r="B200" s="30"/>
      <c r="C200" s="30"/>
      <c r="D200" s="30"/>
      <c r="E200" s="31"/>
      <c r="F200" s="31"/>
      <c r="G200" s="31"/>
      <c r="H200" s="32"/>
      <c r="I200" s="60"/>
      <c r="J200" s="28"/>
    </row>
    <row r="201" s="29" customFormat="1" customHeight="1" spans="2:10">
      <c r="B201" s="30"/>
      <c r="C201" s="30"/>
      <c r="D201" s="30"/>
      <c r="E201" s="31"/>
      <c r="F201" s="31"/>
      <c r="G201" s="31"/>
      <c r="H201" s="32"/>
      <c r="I201" s="60"/>
      <c r="J201" s="28"/>
    </row>
    <row r="202" s="29" customFormat="1" customHeight="1" spans="2:10">
      <c r="B202" s="30"/>
      <c r="C202" s="30"/>
      <c r="D202" s="30"/>
      <c r="E202" s="31"/>
      <c r="F202" s="31"/>
      <c r="G202" s="31"/>
      <c r="H202" s="32"/>
      <c r="I202" s="60"/>
      <c r="J202" s="28"/>
    </row>
    <row r="203" s="29" customFormat="1" customHeight="1" spans="2:10">
      <c r="B203" s="30"/>
      <c r="C203" s="30"/>
      <c r="D203" s="30"/>
      <c r="E203" s="31"/>
      <c r="F203" s="31"/>
      <c r="G203" s="31"/>
      <c r="H203" s="32"/>
      <c r="I203" s="60"/>
      <c r="J203" s="28"/>
    </row>
    <row r="204" s="29" customFormat="1" customHeight="1" spans="2:10">
      <c r="B204" s="30"/>
      <c r="C204" s="30"/>
      <c r="D204" s="30"/>
      <c r="E204" s="31"/>
      <c r="F204" s="31"/>
      <c r="G204" s="31"/>
      <c r="H204" s="32"/>
      <c r="I204" s="60"/>
      <c r="J204" s="28"/>
    </row>
    <row r="205" s="29" customFormat="1" customHeight="1" spans="2:10">
      <c r="B205" s="30"/>
      <c r="C205" s="30"/>
      <c r="D205" s="30"/>
      <c r="E205" s="31"/>
      <c r="F205" s="31"/>
      <c r="G205" s="31"/>
      <c r="H205" s="32"/>
      <c r="I205" s="60"/>
      <c r="J205" s="28"/>
    </row>
    <row r="206" s="29" customFormat="1" customHeight="1" spans="2:10">
      <c r="B206" s="30"/>
      <c r="C206" s="30"/>
      <c r="D206" s="30"/>
      <c r="E206" s="31"/>
      <c r="F206" s="31"/>
      <c r="G206" s="31"/>
      <c r="H206" s="32"/>
      <c r="I206" s="60"/>
      <c r="J206" s="28"/>
    </row>
    <row r="207" s="29" customFormat="1" customHeight="1" spans="2:10">
      <c r="B207" s="30"/>
      <c r="C207" s="30"/>
      <c r="D207" s="30"/>
      <c r="E207" s="31"/>
      <c r="F207" s="31"/>
      <c r="G207" s="31"/>
      <c r="H207" s="32"/>
      <c r="I207" s="60"/>
      <c r="J207" s="28"/>
    </row>
    <row r="208" s="29" customFormat="1" customHeight="1" spans="2:10">
      <c r="B208" s="30"/>
      <c r="C208" s="30"/>
      <c r="D208" s="30"/>
      <c r="E208" s="31"/>
      <c r="F208" s="31"/>
      <c r="G208" s="31"/>
      <c r="H208" s="32"/>
      <c r="I208" s="60"/>
      <c r="J208" s="28"/>
    </row>
    <row r="209" s="29" customFormat="1" customHeight="1" spans="2:10">
      <c r="B209" s="30"/>
      <c r="C209" s="30"/>
      <c r="D209" s="30"/>
      <c r="E209" s="31"/>
      <c r="F209" s="31"/>
      <c r="G209" s="31"/>
      <c r="H209" s="32"/>
      <c r="I209" s="60"/>
      <c r="J209" s="28"/>
    </row>
    <row r="210" s="29" customFormat="1" customHeight="1" spans="2:10">
      <c r="B210" s="30"/>
      <c r="C210" s="30"/>
      <c r="D210" s="30"/>
      <c r="E210" s="31"/>
      <c r="F210" s="31"/>
      <c r="G210" s="31"/>
      <c r="H210" s="32"/>
      <c r="I210" s="60"/>
      <c r="J210" s="28"/>
    </row>
    <row r="211" s="29" customFormat="1" customHeight="1" spans="2:10">
      <c r="B211" s="30"/>
      <c r="C211" s="30"/>
      <c r="D211" s="30"/>
      <c r="E211" s="31"/>
      <c r="F211" s="31"/>
      <c r="G211" s="31"/>
      <c r="H211" s="32"/>
      <c r="I211" s="60"/>
      <c r="J211" s="28"/>
    </row>
    <row r="212" s="29" customFormat="1" customHeight="1" spans="2:10">
      <c r="B212" s="30"/>
      <c r="C212" s="30"/>
      <c r="D212" s="30"/>
      <c r="E212" s="31"/>
      <c r="F212" s="31"/>
      <c r="G212" s="31"/>
      <c r="H212" s="32"/>
      <c r="I212" s="60"/>
      <c r="J212" s="28"/>
    </row>
    <row r="213" s="29" customFormat="1" customHeight="1" spans="2:10">
      <c r="B213" s="30"/>
      <c r="C213" s="30"/>
      <c r="D213" s="30"/>
      <c r="E213" s="31"/>
      <c r="F213" s="31"/>
      <c r="G213" s="31"/>
      <c r="H213" s="32"/>
      <c r="I213" s="60"/>
      <c r="J213" s="28"/>
    </row>
    <row r="214" s="29" customFormat="1" customHeight="1" spans="2:10">
      <c r="B214" s="30"/>
      <c r="C214" s="30"/>
      <c r="D214" s="30"/>
      <c r="E214" s="31"/>
      <c r="F214" s="31"/>
      <c r="G214" s="31"/>
      <c r="H214" s="32"/>
      <c r="I214" s="60"/>
      <c r="J214" s="28"/>
    </row>
    <row r="215" s="29" customFormat="1" customHeight="1" spans="2:10">
      <c r="B215" s="30"/>
      <c r="C215" s="30"/>
      <c r="D215" s="30"/>
      <c r="E215" s="31"/>
      <c r="F215" s="31"/>
      <c r="G215" s="31"/>
      <c r="H215" s="32"/>
      <c r="I215" s="60"/>
      <c r="J215" s="28"/>
    </row>
    <row r="216" s="29" customFormat="1" customHeight="1" spans="2:10">
      <c r="B216" s="30"/>
      <c r="C216" s="30"/>
      <c r="D216" s="30"/>
      <c r="E216" s="31"/>
      <c r="F216" s="31"/>
      <c r="G216" s="31"/>
      <c r="H216" s="32"/>
      <c r="I216" s="60"/>
      <c r="J216" s="28"/>
    </row>
    <row r="217" s="29" customFormat="1" customHeight="1" spans="2:10">
      <c r="B217" s="30"/>
      <c r="C217" s="30"/>
      <c r="D217" s="30"/>
      <c r="E217" s="31"/>
      <c r="F217" s="31"/>
      <c r="G217" s="31"/>
      <c r="H217" s="32"/>
      <c r="I217" s="60"/>
      <c r="J217" s="28"/>
    </row>
    <row r="218" s="29" customFormat="1" customHeight="1" spans="2:10">
      <c r="B218" s="31"/>
      <c r="C218" s="31"/>
      <c r="D218" s="30"/>
      <c r="E218" s="62"/>
      <c r="F218" s="62"/>
      <c r="G218" s="62"/>
      <c r="H218" s="63"/>
      <c r="I218" s="60"/>
      <c r="J218" s="28"/>
    </row>
    <row r="219" s="29" customFormat="1" customHeight="1" spans="2:10">
      <c r="B219" s="31"/>
      <c r="C219" s="31"/>
      <c r="D219" s="30"/>
      <c r="E219" s="62"/>
      <c r="F219" s="62"/>
      <c r="G219" s="62"/>
      <c r="H219" s="63"/>
      <c r="I219" s="60"/>
      <c r="J219" s="28"/>
    </row>
    <row r="220" s="29" customFormat="1" customHeight="1" spans="2:10">
      <c r="B220" s="31"/>
      <c r="C220" s="31"/>
      <c r="D220" s="30"/>
      <c r="E220" s="62"/>
      <c r="F220" s="62"/>
      <c r="G220" s="62"/>
      <c r="H220" s="63"/>
      <c r="I220" s="60"/>
      <c r="J220" s="28"/>
    </row>
    <row r="221" s="29" customFormat="1" customHeight="1" spans="2:10">
      <c r="B221" s="31"/>
      <c r="C221" s="31"/>
      <c r="D221" s="30"/>
      <c r="E221" s="62"/>
      <c r="F221" s="62"/>
      <c r="G221" s="62"/>
      <c r="H221" s="63"/>
      <c r="I221" s="60"/>
      <c r="J221" s="28"/>
    </row>
    <row r="222" s="29" customFormat="1" customHeight="1" spans="2:10">
      <c r="B222" s="31"/>
      <c r="C222" s="31"/>
      <c r="D222" s="30"/>
      <c r="E222" s="62"/>
      <c r="F222" s="62"/>
      <c r="G222" s="62"/>
      <c r="H222" s="63"/>
      <c r="I222" s="60"/>
      <c r="J222" s="28"/>
    </row>
    <row r="223" s="29" customFormat="1" customHeight="1" spans="2:10">
      <c r="B223" s="53"/>
      <c r="C223" s="61"/>
      <c r="D223" s="53"/>
      <c r="E223" s="31"/>
      <c r="F223" s="31"/>
      <c r="G223" s="31"/>
      <c r="H223" s="32"/>
      <c r="I223" s="32"/>
      <c r="J223" s="28"/>
    </row>
    <row r="224" s="29" customFormat="1" customHeight="1" spans="2:10">
      <c r="B224" s="30"/>
      <c r="C224" s="30"/>
      <c r="D224" s="30"/>
      <c r="E224" s="31"/>
      <c r="F224" s="31"/>
      <c r="G224" s="31"/>
      <c r="H224" s="32"/>
      <c r="I224" s="32"/>
      <c r="J224" s="28"/>
    </row>
    <row r="225" s="29" customFormat="1" customHeight="1" spans="2:10">
      <c r="B225" s="30"/>
      <c r="C225" s="30"/>
      <c r="D225" s="30"/>
      <c r="E225" s="31"/>
      <c r="F225" s="31"/>
      <c r="G225" s="31"/>
      <c r="H225" s="32"/>
      <c r="I225" s="60"/>
      <c r="J225" s="28"/>
    </row>
    <row r="226" s="29" customFormat="1" customHeight="1" spans="2:10">
      <c r="B226" s="30"/>
      <c r="C226" s="30"/>
      <c r="D226" s="30"/>
      <c r="E226" s="31"/>
      <c r="F226" s="31"/>
      <c r="G226" s="31"/>
      <c r="H226" s="32"/>
      <c r="I226" s="60"/>
      <c r="J226" s="28"/>
    </row>
    <row r="227" s="29" customFormat="1" customHeight="1" spans="2:10">
      <c r="B227" s="30"/>
      <c r="C227" s="30"/>
      <c r="D227" s="30"/>
      <c r="E227" s="31"/>
      <c r="F227" s="31"/>
      <c r="G227" s="31"/>
      <c r="H227" s="32"/>
      <c r="I227" s="60"/>
      <c r="J227" s="28"/>
    </row>
    <row r="228" s="29" customFormat="1" customHeight="1" spans="2:10">
      <c r="B228" s="30"/>
      <c r="C228" s="30"/>
      <c r="D228" s="30"/>
      <c r="E228" s="31"/>
      <c r="F228" s="31"/>
      <c r="G228" s="31"/>
      <c r="H228" s="32"/>
      <c r="I228" s="60"/>
      <c r="J228" s="28"/>
    </row>
    <row r="229" s="29" customFormat="1" customHeight="1" spans="2:10">
      <c r="B229" s="30"/>
      <c r="C229" s="30"/>
      <c r="D229" s="30"/>
      <c r="E229" s="62"/>
      <c r="F229" s="31"/>
      <c r="G229" s="31"/>
      <c r="H229" s="63"/>
      <c r="I229" s="60"/>
      <c r="J229" s="28"/>
    </row>
    <row r="230" s="29" customFormat="1" customHeight="1" spans="2:10">
      <c r="B230" s="30"/>
      <c r="C230" s="30"/>
      <c r="D230" s="30"/>
      <c r="E230" s="31"/>
      <c r="F230" s="31"/>
      <c r="G230" s="31"/>
      <c r="H230" s="32"/>
      <c r="I230" s="60"/>
      <c r="J230" s="28"/>
    </row>
    <row r="231" s="29" customFormat="1" customHeight="1" spans="2:10">
      <c r="B231" s="30"/>
      <c r="C231" s="30"/>
      <c r="D231" s="30"/>
      <c r="E231" s="31"/>
      <c r="F231" s="31"/>
      <c r="G231" s="31"/>
      <c r="H231" s="32"/>
      <c r="I231" s="60"/>
      <c r="J231" s="28"/>
    </row>
    <row r="232" s="29" customFormat="1" customHeight="1" spans="2:10">
      <c r="B232" s="30"/>
      <c r="C232" s="30"/>
      <c r="D232" s="30"/>
      <c r="E232" s="31"/>
      <c r="F232" s="31"/>
      <c r="G232" s="31"/>
      <c r="H232" s="32"/>
      <c r="I232" s="60"/>
      <c r="J232" s="28"/>
    </row>
    <row r="233" s="29" customFormat="1" customHeight="1" spans="2:10">
      <c r="B233" s="31"/>
      <c r="C233" s="31"/>
      <c r="D233" s="30"/>
      <c r="E233" s="62"/>
      <c r="F233" s="62"/>
      <c r="G233" s="31"/>
      <c r="H233" s="63"/>
      <c r="I233" s="60"/>
      <c r="J233" s="28"/>
    </row>
    <row r="234" s="29" customFormat="1" customHeight="1" spans="2:10">
      <c r="B234" s="31"/>
      <c r="C234" s="31"/>
      <c r="D234" s="30"/>
      <c r="E234" s="62"/>
      <c r="F234" s="62"/>
      <c r="G234" s="31"/>
      <c r="H234" s="63"/>
      <c r="I234" s="60"/>
      <c r="J234" s="28"/>
    </row>
    <row r="235" s="29" customFormat="1" customHeight="1" spans="2:10">
      <c r="B235" s="64"/>
      <c r="C235" s="64"/>
      <c r="D235" s="30"/>
      <c r="E235" s="62"/>
      <c r="F235" s="62"/>
      <c r="G235" s="31"/>
      <c r="H235" s="63"/>
      <c r="I235" s="60"/>
      <c r="J235" s="28"/>
    </row>
    <row r="236" s="29" customFormat="1" customHeight="1" spans="2:10">
      <c r="B236" s="64"/>
      <c r="C236" s="64"/>
      <c r="D236" s="30"/>
      <c r="E236" s="62"/>
      <c r="F236" s="62"/>
      <c r="G236" s="31"/>
      <c r="H236" s="63"/>
      <c r="I236" s="60"/>
      <c r="J236" s="28"/>
    </row>
    <row r="237" s="29" customFormat="1" customHeight="1" spans="2:10">
      <c r="B237" s="64"/>
      <c r="C237" s="64"/>
      <c r="D237" s="30"/>
      <c r="E237" s="62"/>
      <c r="F237" s="62"/>
      <c r="G237" s="31"/>
      <c r="H237" s="63"/>
      <c r="I237" s="32"/>
      <c r="J237" s="28"/>
    </row>
    <row r="238" s="29" customFormat="1" customHeight="1" spans="2:10">
      <c r="B238" s="64"/>
      <c r="C238" s="64"/>
      <c r="D238" s="30"/>
      <c r="E238" s="62"/>
      <c r="F238" s="62"/>
      <c r="G238" s="31"/>
      <c r="H238" s="63"/>
      <c r="I238" s="32"/>
      <c r="J238" s="28"/>
    </row>
    <row r="239" s="29" customFormat="1" customHeight="1" spans="2:10">
      <c r="B239" s="64"/>
      <c r="C239" s="64"/>
      <c r="D239" s="30"/>
      <c r="E239" s="62"/>
      <c r="F239" s="62"/>
      <c r="G239" s="31"/>
      <c r="H239" s="63"/>
      <c r="I239" s="60"/>
      <c r="J239" s="28"/>
    </row>
    <row r="240" s="29" customFormat="1" customHeight="1" spans="2:10">
      <c r="B240" s="64"/>
      <c r="C240" s="64"/>
      <c r="D240" s="30"/>
      <c r="E240" s="62"/>
      <c r="F240" s="62"/>
      <c r="G240" s="31"/>
      <c r="H240" s="63"/>
      <c r="I240" s="60"/>
      <c r="J240" s="28"/>
    </row>
    <row r="241" s="29" customFormat="1" customHeight="1" spans="2:10">
      <c r="B241" s="64"/>
      <c r="C241" s="64"/>
      <c r="D241" s="30"/>
      <c r="E241" s="62"/>
      <c r="F241" s="62"/>
      <c r="G241" s="31"/>
      <c r="H241" s="63"/>
      <c r="I241" s="60"/>
      <c r="J241" s="28"/>
    </row>
    <row r="242" s="29" customFormat="1" customHeight="1" spans="2:10">
      <c r="B242" s="64"/>
      <c r="C242" s="64"/>
      <c r="D242" s="30"/>
      <c r="E242" s="62"/>
      <c r="F242" s="62"/>
      <c r="G242" s="31"/>
      <c r="H242" s="63"/>
      <c r="I242" s="60"/>
      <c r="J242" s="28"/>
    </row>
    <row r="243" s="29" customFormat="1" customHeight="1" spans="2:10">
      <c r="B243" s="64"/>
      <c r="C243" s="64"/>
      <c r="D243" s="30"/>
      <c r="F243" s="62"/>
      <c r="G243" s="31"/>
      <c r="I243" s="60"/>
      <c r="J243" s="28"/>
    </row>
    <row r="244" s="29" customFormat="1" customHeight="1" spans="2:10">
      <c r="B244" s="64"/>
      <c r="C244" s="64"/>
      <c r="D244" s="30"/>
      <c r="F244" s="62"/>
      <c r="G244" s="31"/>
      <c r="I244" s="60"/>
      <c r="J244" s="28"/>
    </row>
    <row r="245" s="29" customFormat="1" customHeight="1" spans="2:10">
      <c r="B245" s="64"/>
      <c r="C245" s="64"/>
      <c r="D245" s="30"/>
      <c r="F245" s="62"/>
      <c r="G245" s="31"/>
      <c r="I245" s="60"/>
      <c r="J245" s="28"/>
    </row>
    <row r="246" s="29" customFormat="1" customHeight="1" spans="2:10">
      <c r="B246" s="64"/>
      <c r="C246" s="64"/>
      <c r="D246" s="30"/>
      <c r="F246" s="62"/>
      <c r="G246" s="31"/>
      <c r="I246" s="60"/>
      <c r="J246" s="28"/>
    </row>
    <row r="247" s="29" customFormat="1" customHeight="1" spans="2:10">
      <c r="B247" s="64"/>
      <c r="C247" s="64"/>
      <c r="D247" s="30"/>
      <c r="F247" s="62"/>
      <c r="G247" s="31"/>
      <c r="I247" s="60"/>
      <c r="J247" s="28"/>
    </row>
    <row r="248" s="29" customFormat="1" customHeight="1" spans="2:10">
      <c r="B248" s="53"/>
      <c r="C248" s="61"/>
      <c r="D248" s="53"/>
      <c r="E248" s="31"/>
      <c r="F248" s="31"/>
      <c r="G248" s="31"/>
      <c r="H248" s="32"/>
      <c r="I248" s="32"/>
      <c r="J248" s="28"/>
    </row>
    <row r="249" s="29" customFormat="1" customHeight="1" spans="2:10">
      <c r="B249" s="31"/>
      <c r="C249" s="31"/>
      <c r="D249" s="30"/>
      <c r="E249" s="62"/>
      <c r="F249" s="62"/>
      <c r="G249" s="62"/>
      <c r="H249" s="63"/>
      <c r="I249" s="32"/>
      <c r="J249" s="28"/>
    </row>
    <row r="250" s="29" customFormat="1" customHeight="1" spans="2:10">
      <c r="B250" s="31"/>
      <c r="C250" s="31"/>
      <c r="D250" s="30"/>
      <c r="E250" s="62"/>
      <c r="F250" s="62"/>
      <c r="G250" s="62"/>
      <c r="H250" s="63"/>
      <c r="I250" s="32"/>
      <c r="J250" s="28"/>
    </row>
    <row r="251" s="29" customFormat="1" customHeight="1" spans="2:10">
      <c r="B251" s="31"/>
      <c r="C251" s="31"/>
      <c r="D251" s="30"/>
      <c r="E251" s="62"/>
      <c r="F251" s="62"/>
      <c r="G251" s="62"/>
      <c r="H251" s="63"/>
      <c r="I251" s="32"/>
      <c r="J251" s="28"/>
    </row>
    <row r="252" s="29" customFormat="1" customHeight="1" spans="2:10">
      <c r="B252" s="31"/>
      <c r="C252" s="31"/>
      <c r="D252" s="30"/>
      <c r="E252" s="62"/>
      <c r="F252" s="62"/>
      <c r="G252" s="62"/>
      <c r="H252" s="63"/>
      <c r="I252" s="32"/>
      <c r="J252" s="28"/>
    </row>
    <row r="253" s="29" customFormat="1" customHeight="1" spans="2:10">
      <c r="B253" s="31"/>
      <c r="C253" s="31"/>
      <c r="D253" s="30"/>
      <c r="E253" s="62"/>
      <c r="F253" s="62"/>
      <c r="G253" s="62"/>
      <c r="H253" s="63"/>
      <c r="I253" s="60"/>
      <c r="J253" s="28"/>
    </row>
    <row r="254" s="29" customFormat="1" customHeight="1" spans="2:10">
      <c r="B254" s="31"/>
      <c r="C254" s="31"/>
      <c r="D254" s="30"/>
      <c r="E254" s="62"/>
      <c r="F254" s="62"/>
      <c r="G254" s="62"/>
      <c r="H254" s="63"/>
      <c r="I254" s="60"/>
      <c r="J254" s="28"/>
    </row>
    <row r="255" s="29" customFormat="1" customHeight="1" spans="2:10">
      <c r="B255" s="31"/>
      <c r="C255" s="31"/>
      <c r="D255" s="30"/>
      <c r="E255" s="62"/>
      <c r="F255" s="62"/>
      <c r="G255" s="62"/>
      <c r="H255" s="63"/>
      <c r="I255" s="60"/>
      <c r="J255" s="28"/>
    </row>
    <row r="256" s="29" customFormat="1" customHeight="1" spans="2:10">
      <c r="B256" s="31"/>
      <c r="C256" s="31"/>
      <c r="D256" s="30"/>
      <c r="E256" s="62"/>
      <c r="F256" s="62"/>
      <c r="G256" s="62"/>
      <c r="H256" s="63"/>
      <c r="I256" s="60"/>
      <c r="J256" s="28"/>
    </row>
    <row r="257" s="29" customFormat="1" customHeight="1" spans="2:10">
      <c r="B257" s="31"/>
      <c r="C257" s="31"/>
      <c r="D257" s="30"/>
      <c r="E257" s="62"/>
      <c r="F257" s="62"/>
      <c r="G257" s="62"/>
      <c r="H257" s="63"/>
      <c r="I257" s="32"/>
      <c r="J257" s="28"/>
    </row>
    <row r="258" s="29" customFormat="1" customHeight="1" spans="2:10">
      <c r="B258" s="31"/>
      <c r="C258" s="31"/>
      <c r="D258" s="30"/>
      <c r="E258" s="62"/>
      <c r="F258" s="62"/>
      <c r="G258" s="62"/>
      <c r="H258" s="63"/>
      <c r="I258" s="32"/>
      <c r="J258" s="28"/>
    </row>
    <row r="259" s="29" customFormat="1" customHeight="1" spans="2:10">
      <c r="B259" s="31"/>
      <c r="C259" s="31"/>
      <c r="D259" s="30"/>
      <c r="E259" s="62"/>
      <c r="F259" s="62"/>
      <c r="G259" s="62"/>
      <c r="H259" s="63"/>
      <c r="I259" s="32"/>
      <c r="J259" s="28"/>
    </row>
    <row r="260" s="29" customFormat="1" customHeight="1" spans="2:10">
      <c r="B260" s="31"/>
      <c r="C260" s="31"/>
      <c r="D260" s="30"/>
      <c r="E260" s="62"/>
      <c r="F260" s="62"/>
      <c r="G260" s="62"/>
      <c r="H260" s="63"/>
      <c r="I260" s="60"/>
      <c r="J260" s="28"/>
    </row>
    <row r="261" s="29" customFormat="1" customHeight="1" spans="2:10">
      <c r="B261" s="53"/>
      <c r="C261" s="61"/>
      <c r="D261" s="53"/>
      <c r="E261" s="31"/>
      <c r="F261" s="31"/>
      <c r="G261" s="31"/>
      <c r="H261" s="32"/>
      <c r="I261" s="32"/>
      <c r="J261" s="28"/>
    </row>
    <row r="262" s="29" customFormat="1" customHeight="1" spans="2:10">
      <c r="B262" s="31"/>
      <c r="C262" s="31"/>
      <c r="D262" s="30"/>
      <c r="E262" s="62"/>
      <c r="F262" s="62"/>
      <c r="G262" s="62"/>
      <c r="H262" s="63"/>
      <c r="I262" s="60"/>
      <c r="J262" s="28"/>
    </row>
    <row r="263" s="29" customFormat="1" customHeight="1" spans="2:10">
      <c r="B263" s="31"/>
      <c r="C263" s="31"/>
      <c r="D263" s="30"/>
      <c r="E263" s="62"/>
      <c r="F263" s="62"/>
      <c r="G263" s="62"/>
      <c r="H263" s="63"/>
      <c r="I263" s="60"/>
      <c r="J263" s="28"/>
    </row>
    <row r="264" s="29" customFormat="1" customHeight="1" spans="2:10">
      <c r="B264" s="31"/>
      <c r="C264" s="31"/>
      <c r="D264" s="30"/>
      <c r="E264" s="62"/>
      <c r="F264" s="62"/>
      <c r="G264" s="62"/>
      <c r="H264" s="63"/>
      <c r="I264" s="60"/>
      <c r="J264" s="28"/>
    </row>
    <row r="265" s="29" customFormat="1" customHeight="1" spans="2:10">
      <c r="B265" s="31"/>
      <c r="C265" s="31"/>
      <c r="D265" s="30"/>
      <c r="E265" s="62"/>
      <c r="F265" s="62"/>
      <c r="G265" s="62"/>
      <c r="H265" s="63"/>
      <c r="I265" s="60"/>
      <c r="J265" s="28"/>
    </row>
    <row r="266" s="29" customFormat="1" customHeight="1" spans="2:10">
      <c r="B266" s="31"/>
      <c r="C266" s="31"/>
      <c r="D266" s="30"/>
      <c r="E266" s="62"/>
      <c r="F266" s="62"/>
      <c r="G266" s="62"/>
      <c r="H266" s="63"/>
      <c r="I266" s="60"/>
      <c r="J266" s="28"/>
    </row>
    <row r="267" s="29" customFormat="1" customHeight="1" spans="2:10">
      <c r="B267" s="53"/>
      <c r="C267" s="61"/>
      <c r="D267" s="53"/>
      <c r="E267" s="31"/>
      <c r="F267" s="31"/>
      <c r="G267" s="31"/>
      <c r="H267" s="32"/>
      <c r="I267" s="32"/>
      <c r="J267" s="28"/>
    </row>
    <row r="268" s="29" customFormat="1" customHeight="1" spans="2:10">
      <c r="B268" s="64"/>
      <c r="C268" s="64"/>
      <c r="D268" s="30"/>
      <c r="E268" s="62"/>
      <c r="F268" s="62"/>
      <c r="G268" s="62"/>
      <c r="H268" s="63"/>
      <c r="I268" s="32"/>
      <c r="J268" s="28"/>
    </row>
    <row r="269" s="29" customFormat="1" customHeight="1" spans="2:10">
      <c r="B269" s="64"/>
      <c r="C269" s="64"/>
      <c r="D269" s="30"/>
      <c r="E269" s="62"/>
      <c r="F269" s="62"/>
      <c r="G269" s="62"/>
      <c r="H269" s="63"/>
      <c r="I269" s="32"/>
      <c r="J269" s="28"/>
    </row>
    <row r="270" s="29" customFormat="1" customHeight="1" spans="2:10">
      <c r="B270" s="64"/>
      <c r="C270" s="64"/>
      <c r="D270" s="30"/>
      <c r="E270" s="62"/>
      <c r="F270" s="62"/>
      <c r="G270" s="62"/>
      <c r="H270" s="63"/>
      <c r="I270" s="60"/>
      <c r="J270" s="28"/>
    </row>
    <row r="271" s="29" customFormat="1" customHeight="1" spans="2:10">
      <c r="B271" s="53"/>
      <c r="C271" s="61"/>
      <c r="D271" s="53"/>
      <c r="E271" s="31"/>
      <c r="F271" s="31"/>
      <c r="G271" s="31"/>
      <c r="H271" s="32"/>
      <c r="I271" s="32"/>
      <c r="J271" s="28"/>
    </row>
    <row r="272" s="29" customFormat="1" customHeight="1" spans="2:10">
      <c r="B272" s="64"/>
      <c r="C272" s="64"/>
      <c r="D272" s="30"/>
      <c r="E272" s="62"/>
      <c r="F272" s="62"/>
      <c r="G272" s="62"/>
      <c r="H272" s="63"/>
      <c r="I272" s="60"/>
      <c r="J272" s="28"/>
    </row>
    <row r="273" s="29" customFormat="1" customHeight="1" spans="2:10">
      <c r="B273" s="64"/>
      <c r="C273" s="64"/>
      <c r="D273" s="30"/>
      <c r="E273" s="62"/>
      <c r="F273" s="62"/>
      <c r="G273" s="62"/>
      <c r="H273" s="63"/>
      <c r="I273" s="60"/>
      <c r="J273" s="28"/>
    </row>
    <row r="274" s="29" customFormat="1" customHeight="1" spans="2:10">
      <c r="B274" s="30"/>
      <c r="C274" s="30"/>
      <c r="D274" s="30"/>
      <c r="E274" s="31"/>
      <c r="F274" s="31"/>
      <c r="G274" s="31"/>
      <c r="H274" s="32"/>
      <c r="I274" s="60"/>
      <c r="J274" s="28"/>
    </row>
    <row r="275" s="29" customFormat="1" customHeight="1" spans="2:10">
      <c r="B275" s="30"/>
      <c r="C275" s="30"/>
      <c r="D275" s="30"/>
      <c r="E275" s="31"/>
      <c r="F275" s="31"/>
      <c r="G275" s="31"/>
      <c r="H275" s="32"/>
      <c r="I275" s="60"/>
      <c r="J275" s="28"/>
    </row>
  </sheetData>
  <autoFilter ref="B2:J2">
    <extLst/>
  </autoFilter>
  <mergeCells count="1">
    <mergeCell ref="B1:J1"/>
  </mergeCells>
  <pageMargins left="0.708333333333333" right="0.708333333333333" top="0.747916666666667" bottom="0.747916666666667" header="0.314583333333333" footer="0.31458333333333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343"/>
  <sheetViews>
    <sheetView workbookViewId="0">
      <pane ySplit="3" topLeftCell="A4" activePane="bottomLeft" state="frozen"/>
      <selection/>
      <selection pane="bottomLeft" activeCell="O19" sqref="O19"/>
    </sheetView>
  </sheetViews>
  <sheetFormatPr defaultColWidth="9" defaultRowHeight="16.5"/>
  <cols>
    <col min="1" max="1" width="4.25" style="2" customWidth="1"/>
    <col min="2" max="2" width="7.875" style="3" customWidth="1"/>
    <col min="3" max="3" width="23.625" style="4" customWidth="1"/>
    <col min="4" max="4" width="23.625" style="7" customWidth="1"/>
    <col min="5" max="5" width="23.625" style="6" customWidth="1"/>
    <col min="6" max="6" width="22.125" style="6" customWidth="1"/>
    <col min="7" max="7" width="9" style="3"/>
    <col min="8" max="8" width="9" style="6"/>
    <col min="9" max="9" width="9" style="9"/>
    <col min="10" max="10" width="9.5" style="9" customWidth="1"/>
    <col min="11" max="11" width="9" style="3"/>
    <col min="12" max="16384" width="9" style="2"/>
  </cols>
  <sheetData>
    <row r="1" ht="30" customHeight="1" spans="2:11">
      <c r="B1" s="10" t="s">
        <v>25</v>
      </c>
      <c r="C1" s="11"/>
      <c r="D1" s="11"/>
      <c r="E1" s="11"/>
      <c r="F1" s="11"/>
      <c r="G1" s="11"/>
      <c r="H1" s="11"/>
      <c r="I1" s="11"/>
      <c r="J1" s="11"/>
      <c r="K1" s="22"/>
    </row>
    <row r="2" s="27" customFormat="1" ht="18" customHeight="1" spans="2:11">
      <c r="B2" s="12" t="s">
        <v>6</v>
      </c>
      <c r="C2" s="13" t="s">
        <v>26</v>
      </c>
      <c r="D2" s="16" t="s">
        <v>7</v>
      </c>
      <c r="E2" s="15" t="s">
        <v>8</v>
      </c>
      <c r="F2" s="15" t="s">
        <v>9</v>
      </c>
      <c r="G2" s="12" t="s">
        <v>10</v>
      </c>
      <c r="H2" s="15" t="s">
        <v>27</v>
      </c>
      <c r="I2" s="24" t="s">
        <v>17</v>
      </c>
      <c r="J2" s="24" t="s">
        <v>18</v>
      </c>
      <c r="K2" s="12" t="s">
        <v>15</v>
      </c>
    </row>
    <row r="3" s="27" customFormat="1" ht="18" customHeight="1" spans="2:11">
      <c r="B3" s="12"/>
      <c r="C3" s="13"/>
      <c r="D3" s="16"/>
      <c r="E3" s="15"/>
      <c r="F3" s="15"/>
      <c r="G3" s="12"/>
      <c r="H3" s="15"/>
      <c r="I3" s="24"/>
      <c r="J3" s="24"/>
      <c r="K3" s="12"/>
    </row>
    <row r="4" ht="24.95" customHeight="1" spans="2:11">
      <c r="B4" s="17"/>
      <c r="C4" s="18"/>
      <c r="D4" s="21"/>
      <c r="E4" s="20"/>
      <c r="F4" s="20"/>
      <c r="G4" s="17"/>
      <c r="H4" s="20"/>
      <c r="I4" s="26"/>
      <c r="J4" s="26"/>
      <c r="K4" s="17"/>
    </row>
    <row r="5" ht="24.95" customHeight="1" spans="2:11">
      <c r="B5" s="17"/>
      <c r="C5" s="18"/>
      <c r="D5" s="21"/>
      <c r="E5" s="20"/>
      <c r="F5" s="20"/>
      <c r="G5" s="17"/>
      <c r="H5" s="20"/>
      <c r="I5" s="26"/>
      <c r="J5" s="26"/>
      <c r="K5" s="17"/>
    </row>
    <row r="6" ht="24.95" customHeight="1" spans="2:11">
      <c r="B6" s="17"/>
      <c r="C6" s="18"/>
      <c r="D6" s="21"/>
      <c r="E6" s="18"/>
      <c r="F6" s="20"/>
      <c r="G6" s="17"/>
      <c r="H6" s="20"/>
      <c r="I6" s="26"/>
      <c r="J6" s="26"/>
      <c r="K6" s="17"/>
    </row>
    <row r="7" ht="24.95" customHeight="1" spans="2:11">
      <c r="B7" s="17"/>
      <c r="C7" s="18"/>
      <c r="D7" s="21"/>
      <c r="E7" s="18"/>
      <c r="F7" s="20"/>
      <c r="G7" s="17"/>
      <c r="H7" s="20"/>
      <c r="I7" s="26"/>
      <c r="J7" s="26"/>
      <c r="K7" s="17"/>
    </row>
    <row r="8" ht="24.95" customHeight="1" spans="2:11">
      <c r="B8" s="17"/>
      <c r="C8" s="18"/>
      <c r="D8" s="21"/>
      <c r="E8" s="18"/>
      <c r="F8" s="20"/>
      <c r="G8" s="17"/>
      <c r="H8" s="20"/>
      <c r="I8" s="26"/>
      <c r="J8" s="26"/>
      <c r="K8" s="17"/>
    </row>
    <row r="9" ht="24.95" customHeight="1" spans="2:11">
      <c r="B9" s="17"/>
      <c r="C9" s="18"/>
      <c r="D9" s="21"/>
      <c r="E9" s="18"/>
      <c r="F9" s="20"/>
      <c r="G9" s="17"/>
      <c r="H9" s="20"/>
      <c r="I9" s="26"/>
      <c r="J9" s="26"/>
      <c r="K9" s="17"/>
    </row>
    <row r="10" ht="24.95" customHeight="1" spans="2:11">
      <c r="B10" s="17"/>
      <c r="C10" s="18"/>
      <c r="D10" s="21"/>
      <c r="E10" s="18"/>
      <c r="F10" s="20"/>
      <c r="G10" s="17"/>
      <c r="H10" s="20"/>
      <c r="I10" s="26"/>
      <c r="J10" s="26"/>
      <c r="K10" s="17"/>
    </row>
    <row r="11" ht="24.95" customHeight="1" spans="2:11">
      <c r="B11" s="17"/>
      <c r="C11" s="18"/>
      <c r="D11" s="21"/>
      <c r="E11" s="18"/>
      <c r="F11" s="20"/>
      <c r="G11" s="17"/>
      <c r="H11" s="20"/>
      <c r="I11" s="26"/>
      <c r="J11" s="26"/>
      <c r="K11" s="17"/>
    </row>
    <row r="12" ht="24.95" customHeight="1" spans="2:11">
      <c r="B12" s="17"/>
      <c r="C12" s="18"/>
      <c r="D12" s="21"/>
      <c r="E12" s="18"/>
      <c r="F12" s="20"/>
      <c r="G12" s="17"/>
      <c r="H12" s="20"/>
      <c r="I12" s="26"/>
      <c r="J12" s="26"/>
      <c r="K12" s="17"/>
    </row>
    <row r="13" ht="24.95" customHeight="1" spans="2:11">
      <c r="B13" s="17"/>
      <c r="C13" s="18"/>
      <c r="D13" s="21"/>
      <c r="E13" s="18"/>
      <c r="F13" s="20"/>
      <c r="G13" s="17"/>
      <c r="H13" s="20"/>
      <c r="I13" s="26"/>
      <c r="J13" s="26"/>
      <c r="K13" s="17"/>
    </row>
    <row r="14" ht="24.95" customHeight="1" spans="2:11">
      <c r="B14" s="17"/>
      <c r="C14" s="18"/>
      <c r="D14" s="21"/>
      <c r="E14" s="18"/>
      <c r="F14" s="20"/>
      <c r="G14" s="17"/>
      <c r="H14" s="20"/>
      <c r="I14" s="26"/>
      <c r="J14" s="26"/>
      <c r="K14" s="17"/>
    </row>
    <row r="15" ht="24.95" customHeight="1" spans="2:11">
      <c r="B15" s="17"/>
      <c r="C15" s="18"/>
      <c r="D15" s="21"/>
      <c r="E15" s="18"/>
      <c r="F15" s="20"/>
      <c r="G15" s="17"/>
      <c r="H15" s="20"/>
      <c r="I15" s="26"/>
      <c r="J15" s="26"/>
      <c r="K15" s="17"/>
    </row>
    <row r="16" ht="24.95" customHeight="1" spans="2:11">
      <c r="B16" s="17"/>
      <c r="C16" s="18"/>
      <c r="D16" s="21"/>
      <c r="E16" s="18"/>
      <c r="F16" s="20"/>
      <c r="G16" s="17"/>
      <c r="H16" s="20"/>
      <c r="I16" s="26"/>
      <c r="J16" s="26"/>
      <c r="K16" s="17"/>
    </row>
    <row r="17" ht="24.95" customHeight="1" spans="2:11">
      <c r="B17" s="17"/>
      <c r="C17" s="18"/>
      <c r="D17" s="21"/>
      <c r="E17" s="18"/>
      <c r="F17" s="20"/>
      <c r="G17" s="17"/>
      <c r="H17" s="20"/>
      <c r="I17" s="26"/>
      <c r="J17" s="26"/>
      <c r="K17" s="17"/>
    </row>
    <row r="18" ht="24.95" customHeight="1" spans="2:11">
      <c r="B18" s="17"/>
      <c r="C18" s="18"/>
      <c r="D18" s="21"/>
      <c r="E18" s="18"/>
      <c r="F18" s="20"/>
      <c r="G18" s="17"/>
      <c r="H18" s="20"/>
      <c r="I18" s="26"/>
      <c r="J18" s="26"/>
      <c r="K18" s="17"/>
    </row>
    <row r="19" ht="24.95" customHeight="1" spans="2:11">
      <c r="B19" s="17"/>
      <c r="C19" s="18"/>
      <c r="D19" s="21"/>
      <c r="E19" s="18"/>
      <c r="F19" s="20"/>
      <c r="G19" s="17"/>
      <c r="H19" s="20"/>
      <c r="I19" s="26"/>
      <c r="J19" s="26"/>
      <c r="K19" s="17"/>
    </row>
    <row r="20" ht="24.95" customHeight="1" spans="2:11">
      <c r="B20" s="17"/>
      <c r="C20" s="18"/>
      <c r="D20" s="21"/>
      <c r="E20" s="18"/>
      <c r="F20" s="20"/>
      <c r="G20" s="17"/>
      <c r="H20" s="20"/>
      <c r="I20" s="26"/>
      <c r="J20" s="26"/>
      <c r="K20" s="17"/>
    </row>
    <row r="21" ht="24.95" customHeight="1" spans="5:5">
      <c r="E21" s="4"/>
    </row>
    <row r="22" ht="24.95" customHeight="1" spans="5:5">
      <c r="E22" s="4"/>
    </row>
    <row r="23" ht="24.95" customHeight="1" spans="5:5">
      <c r="E23" s="4"/>
    </row>
    <row r="24" ht="24.95" customHeight="1" spans="5:5">
      <c r="E24" s="4"/>
    </row>
    <row r="25" ht="24.95" customHeight="1" spans="5:5">
      <c r="E25" s="4"/>
    </row>
    <row r="26" ht="24.95" customHeight="1" spans="5:5">
      <c r="E26" s="4"/>
    </row>
    <row r="27" ht="24.95" customHeight="1" spans="5:5">
      <c r="E27" s="4"/>
    </row>
    <row r="28" ht="24.95" customHeight="1" spans="5:5">
      <c r="E28" s="4"/>
    </row>
    <row r="29" ht="24.95" customHeight="1" spans="5:5">
      <c r="E29" s="4"/>
    </row>
    <row r="30" ht="24.95" customHeight="1" spans="5:5">
      <c r="E30" s="4"/>
    </row>
    <row r="31" ht="24.95" customHeight="1" spans="5:5">
      <c r="E31" s="4"/>
    </row>
    <row r="32" ht="24.95" customHeight="1" spans="5:5">
      <c r="E32" s="4"/>
    </row>
    <row r="33" ht="24.95" customHeight="1" spans="5:5">
      <c r="E33" s="4"/>
    </row>
    <row r="34" ht="24.95" customHeight="1" spans="5:5">
      <c r="E34" s="4"/>
    </row>
    <row r="35" ht="24.95" customHeight="1" spans="5:5">
      <c r="E35" s="4"/>
    </row>
    <row r="36" ht="24.95" customHeight="1" spans="5:5">
      <c r="E36" s="4"/>
    </row>
    <row r="37" ht="24.95" customHeight="1" spans="5:5">
      <c r="E37" s="4"/>
    </row>
    <row r="38" ht="24.95" customHeight="1" spans="5:5">
      <c r="E38" s="4"/>
    </row>
    <row r="39" ht="24.95" customHeight="1" spans="5:5">
      <c r="E39" s="4"/>
    </row>
    <row r="40" ht="24.95" customHeight="1" spans="5:5">
      <c r="E40" s="4"/>
    </row>
    <row r="41" ht="24.95" customHeight="1" spans="5:5">
      <c r="E41" s="4"/>
    </row>
    <row r="42" ht="24.95" customHeight="1" spans="5:10">
      <c r="E42" s="4" t="e">
        <f>VLOOKUP(D42,清单名称!D:E,2,0)</f>
        <v>#N/A</v>
      </c>
      <c r="F42" s="6" t="e">
        <f>VLOOKUP(D42,清单名称!D:F,3,0)</f>
        <v>#N/A</v>
      </c>
      <c r="G42" s="3" t="e">
        <f>VLOOKUP(D42,清单名称!D:G,4,0)</f>
        <v>#N/A</v>
      </c>
      <c r="I42" s="9" t="e">
        <f>VLOOKUP(D42,清单名称!D:H,5,0)</f>
        <v>#N/A</v>
      </c>
      <c r="J42" s="9" t="e">
        <f t="shared" ref="J42:J58" si="0">ROUND((H42*I42),2)</f>
        <v>#N/A</v>
      </c>
    </row>
    <row r="43" ht="24.95" customHeight="1" spans="5:10">
      <c r="E43" s="4" t="e">
        <f>VLOOKUP(D43,清单名称!D:E,2,0)</f>
        <v>#N/A</v>
      </c>
      <c r="F43" s="6" t="e">
        <f>VLOOKUP(D43,清单名称!D:F,3,0)</f>
        <v>#N/A</v>
      </c>
      <c r="G43" s="3" t="e">
        <f>VLOOKUP(D43,清单名称!D:G,4,0)</f>
        <v>#N/A</v>
      </c>
      <c r="I43" s="9" t="e">
        <f>VLOOKUP(D43,清单名称!D:H,5,0)</f>
        <v>#N/A</v>
      </c>
      <c r="J43" s="9" t="e">
        <f t="shared" si="0"/>
        <v>#N/A</v>
      </c>
    </row>
    <row r="44" ht="24.95" customHeight="1" spans="5:10">
      <c r="E44" s="4" t="e">
        <f>VLOOKUP(D44,清单名称!D:E,2,0)</f>
        <v>#N/A</v>
      </c>
      <c r="F44" s="6" t="e">
        <f>VLOOKUP(D44,清单名称!D:F,3,0)</f>
        <v>#N/A</v>
      </c>
      <c r="G44" s="3" t="e">
        <f>VLOOKUP(D44,清单名称!D:G,4,0)</f>
        <v>#N/A</v>
      </c>
      <c r="I44" s="9" t="e">
        <f>VLOOKUP(D44,清单名称!D:H,5,0)</f>
        <v>#N/A</v>
      </c>
      <c r="J44" s="9" t="e">
        <f t="shared" si="0"/>
        <v>#N/A</v>
      </c>
    </row>
    <row r="45" ht="24.95" customHeight="1" spans="5:10">
      <c r="E45" s="4" t="e">
        <f>VLOOKUP(D45,清单名称!D:E,2,0)</f>
        <v>#N/A</v>
      </c>
      <c r="F45" s="6" t="e">
        <f>VLOOKUP(D45,清单名称!D:F,3,0)</f>
        <v>#N/A</v>
      </c>
      <c r="G45" s="3" t="e">
        <f>VLOOKUP(D45,清单名称!D:G,4,0)</f>
        <v>#N/A</v>
      </c>
      <c r="I45" s="9" t="e">
        <f>VLOOKUP(D45,清单名称!D:H,5,0)</f>
        <v>#N/A</v>
      </c>
      <c r="J45" s="9" t="e">
        <f t="shared" si="0"/>
        <v>#N/A</v>
      </c>
    </row>
    <row r="46" ht="24.95" customHeight="1" spans="5:10">
      <c r="E46" s="4" t="e">
        <f>VLOOKUP(D46,清单名称!D:E,2,0)</f>
        <v>#N/A</v>
      </c>
      <c r="F46" s="6" t="e">
        <f>VLOOKUP(D46,清单名称!D:F,3,0)</f>
        <v>#N/A</v>
      </c>
      <c r="G46" s="3" t="e">
        <f>VLOOKUP(D46,清单名称!D:G,4,0)</f>
        <v>#N/A</v>
      </c>
      <c r="I46" s="9" t="e">
        <f>VLOOKUP(D46,清单名称!D:H,5,0)</f>
        <v>#N/A</v>
      </c>
      <c r="J46" s="9" t="e">
        <f t="shared" si="0"/>
        <v>#N/A</v>
      </c>
    </row>
    <row r="47" ht="24.95" customHeight="1" spans="5:10">
      <c r="E47" s="4" t="e">
        <f>VLOOKUP(D47,清单名称!D:E,2,0)</f>
        <v>#N/A</v>
      </c>
      <c r="F47" s="6" t="e">
        <f>VLOOKUP(D47,清单名称!D:F,3,0)</f>
        <v>#N/A</v>
      </c>
      <c r="G47" s="3" t="e">
        <f>VLOOKUP(D47,清单名称!D:G,4,0)</f>
        <v>#N/A</v>
      </c>
      <c r="I47" s="9" t="e">
        <f>VLOOKUP(D47,清单名称!D:H,5,0)</f>
        <v>#N/A</v>
      </c>
      <c r="J47" s="9" t="e">
        <f t="shared" si="0"/>
        <v>#N/A</v>
      </c>
    </row>
    <row r="48" ht="24.95" customHeight="1" spans="5:10">
      <c r="E48" s="4" t="e">
        <f>VLOOKUP(D48,清单名称!D:E,2,0)</f>
        <v>#N/A</v>
      </c>
      <c r="F48" s="6" t="e">
        <f>VLOOKUP(D48,清单名称!D:F,3,0)</f>
        <v>#N/A</v>
      </c>
      <c r="G48" s="3" t="e">
        <f>VLOOKUP(D48,清单名称!D:G,4,0)</f>
        <v>#N/A</v>
      </c>
      <c r="I48" s="9" t="e">
        <f>VLOOKUP(D48,清单名称!D:H,5,0)</f>
        <v>#N/A</v>
      </c>
      <c r="J48" s="9" t="e">
        <f t="shared" si="0"/>
        <v>#N/A</v>
      </c>
    </row>
    <row r="49" ht="24.95" customHeight="1" spans="5:10">
      <c r="E49" s="4" t="e">
        <f>VLOOKUP(D49,清单名称!D:E,2,0)</f>
        <v>#N/A</v>
      </c>
      <c r="F49" s="6" t="e">
        <f>VLOOKUP(D49,清单名称!D:F,3,0)</f>
        <v>#N/A</v>
      </c>
      <c r="G49" s="3" t="e">
        <f>VLOOKUP(D49,清单名称!D:G,4,0)</f>
        <v>#N/A</v>
      </c>
      <c r="I49" s="9" t="e">
        <f>VLOOKUP(D49,清单名称!D:H,5,0)</f>
        <v>#N/A</v>
      </c>
      <c r="J49" s="9" t="e">
        <f t="shared" si="0"/>
        <v>#N/A</v>
      </c>
    </row>
    <row r="50" ht="24.95" customHeight="1" spans="5:10">
      <c r="E50" s="4" t="e">
        <f>VLOOKUP(D50,清单名称!D:E,2,0)</f>
        <v>#N/A</v>
      </c>
      <c r="F50" s="6" t="e">
        <f>VLOOKUP(D50,清单名称!D:F,3,0)</f>
        <v>#N/A</v>
      </c>
      <c r="G50" s="3" t="e">
        <f>VLOOKUP(D50,清单名称!D:G,4,0)</f>
        <v>#N/A</v>
      </c>
      <c r="I50" s="9" t="e">
        <f>VLOOKUP(D50,清单名称!D:H,5,0)</f>
        <v>#N/A</v>
      </c>
      <c r="J50" s="9" t="e">
        <f t="shared" si="0"/>
        <v>#N/A</v>
      </c>
    </row>
    <row r="51" ht="24.95" customHeight="1" spans="5:10">
      <c r="E51" s="6" t="e">
        <f>VLOOKUP(D51,清单名称!D:E,2,0)</f>
        <v>#N/A</v>
      </c>
      <c r="F51" s="6" t="e">
        <f>VLOOKUP(D51,清单名称!D:F,3,0)</f>
        <v>#N/A</v>
      </c>
      <c r="G51" s="3" t="e">
        <f>VLOOKUP(D51,清单名称!D:G,4,0)</f>
        <v>#N/A</v>
      </c>
      <c r="I51" s="9" t="e">
        <f>VLOOKUP(D51,清单名称!D:H,5,0)</f>
        <v>#N/A</v>
      </c>
      <c r="J51" s="9" t="e">
        <f t="shared" si="0"/>
        <v>#N/A</v>
      </c>
    </row>
    <row r="52" ht="24.95" customHeight="1" spans="5:10">
      <c r="E52" s="6" t="e">
        <f>VLOOKUP(D52,清单名称!D:E,2,0)</f>
        <v>#N/A</v>
      </c>
      <c r="F52" s="6" t="e">
        <f>VLOOKUP(D52,清单名称!D:F,3,0)</f>
        <v>#N/A</v>
      </c>
      <c r="G52" s="3" t="e">
        <f>VLOOKUP(D52,清单名称!D:G,4,0)</f>
        <v>#N/A</v>
      </c>
      <c r="I52" s="9" t="e">
        <f>VLOOKUP(D52,清单名称!D:H,5,0)</f>
        <v>#N/A</v>
      </c>
      <c r="J52" s="9" t="e">
        <f t="shared" si="0"/>
        <v>#N/A</v>
      </c>
    </row>
    <row r="53" ht="24.95" customHeight="1" spans="5:10">
      <c r="E53" s="6" t="e">
        <f>VLOOKUP(D53,清单名称!D:E,2,0)</f>
        <v>#N/A</v>
      </c>
      <c r="F53" s="6" t="e">
        <f>VLOOKUP(D53,清单名称!D:F,3,0)</f>
        <v>#N/A</v>
      </c>
      <c r="G53" s="3" t="e">
        <f>VLOOKUP(D53,清单名称!D:G,4,0)</f>
        <v>#N/A</v>
      </c>
      <c r="I53" s="9" t="e">
        <f>VLOOKUP(D53,清单名称!D:H,5,0)</f>
        <v>#N/A</v>
      </c>
      <c r="J53" s="9" t="e">
        <f t="shared" si="0"/>
        <v>#N/A</v>
      </c>
    </row>
    <row r="54" ht="24.95" customHeight="1" spans="5:10">
      <c r="E54" s="6" t="e">
        <f>VLOOKUP(D54,清单名称!D:E,2,0)</f>
        <v>#N/A</v>
      </c>
      <c r="F54" s="6" t="e">
        <f>VLOOKUP(D54,清单名称!D:F,3,0)</f>
        <v>#N/A</v>
      </c>
      <c r="G54" s="3" t="e">
        <f>VLOOKUP(D54,清单名称!D:G,4,0)</f>
        <v>#N/A</v>
      </c>
      <c r="I54" s="9" t="e">
        <f>VLOOKUP(D54,清单名称!D:H,5,0)</f>
        <v>#N/A</v>
      </c>
      <c r="J54" s="9" t="e">
        <f t="shared" si="0"/>
        <v>#N/A</v>
      </c>
    </row>
    <row r="55" ht="24.95" customHeight="1" spans="5:10">
      <c r="E55" s="6" t="e">
        <f>VLOOKUP(D55,清单名称!D:E,2,0)</f>
        <v>#N/A</v>
      </c>
      <c r="F55" s="6" t="e">
        <f>VLOOKUP(D55,清单名称!D:F,3,0)</f>
        <v>#N/A</v>
      </c>
      <c r="G55" s="3" t="e">
        <f>VLOOKUP(D55,清单名称!D:G,4,0)</f>
        <v>#N/A</v>
      </c>
      <c r="I55" s="9" t="e">
        <f>VLOOKUP(D55,清单名称!D:H,5,0)</f>
        <v>#N/A</v>
      </c>
      <c r="J55" s="9" t="e">
        <f t="shared" si="0"/>
        <v>#N/A</v>
      </c>
    </row>
    <row r="56" ht="24.95" customHeight="1" spans="5:10">
      <c r="E56" s="6" t="e">
        <f>VLOOKUP(D56,清单名称!D:E,2,0)</f>
        <v>#N/A</v>
      </c>
      <c r="F56" s="6" t="e">
        <f>VLOOKUP(D56,清单名称!D:F,3,0)</f>
        <v>#N/A</v>
      </c>
      <c r="G56" s="3" t="e">
        <f>VLOOKUP(D56,清单名称!D:G,4,0)</f>
        <v>#N/A</v>
      </c>
      <c r="I56" s="9" t="e">
        <f>VLOOKUP(D56,清单名称!D:H,5,0)</f>
        <v>#N/A</v>
      </c>
      <c r="J56" s="9" t="e">
        <f t="shared" si="0"/>
        <v>#N/A</v>
      </c>
    </row>
    <row r="57" ht="24.95" customHeight="1" spans="5:10">
      <c r="E57" s="6" t="e">
        <f>VLOOKUP(D57,清单名称!D:E,2,0)</f>
        <v>#N/A</v>
      </c>
      <c r="F57" s="6" t="e">
        <f>VLOOKUP(D57,清单名称!D:F,3,0)</f>
        <v>#N/A</v>
      </c>
      <c r="G57" s="3" t="e">
        <f>VLOOKUP(D57,清单名称!D:G,4,0)</f>
        <v>#N/A</v>
      </c>
      <c r="I57" s="9" t="e">
        <f>VLOOKUP(D57,清单名称!D:H,5,0)</f>
        <v>#N/A</v>
      </c>
      <c r="J57" s="9" t="e">
        <f t="shared" si="0"/>
        <v>#N/A</v>
      </c>
    </row>
    <row r="58" ht="24.95" customHeight="1" spans="5:10">
      <c r="E58" s="6" t="e">
        <f>VLOOKUP(D58,清单名称!D:E,2,0)</f>
        <v>#N/A</v>
      </c>
      <c r="F58" s="6" t="e">
        <f>VLOOKUP(D58,清单名称!D:F,3,0)</f>
        <v>#N/A</v>
      </c>
      <c r="G58" s="3" t="e">
        <f>VLOOKUP(D58,清单名称!D:G,4,0)</f>
        <v>#N/A</v>
      </c>
      <c r="I58" s="9" t="e">
        <f>VLOOKUP(D58,清单名称!D:H,5,0)</f>
        <v>#N/A</v>
      </c>
      <c r="J58" s="9" t="e">
        <f t="shared" si="0"/>
        <v>#N/A</v>
      </c>
    </row>
    <row r="59" ht="24.95" customHeight="1" spans="5:10">
      <c r="E59" s="6" t="e">
        <f>VLOOKUP(D59,清单名称!D:E,2,0)</f>
        <v>#N/A</v>
      </c>
      <c r="F59" s="6" t="e">
        <f>VLOOKUP(D59,清单名称!D:F,3,0)</f>
        <v>#N/A</v>
      </c>
      <c r="G59" s="3" t="e">
        <f>VLOOKUP(D59,清单名称!D:G,4,0)</f>
        <v>#N/A</v>
      </c>
      <c r="I59" s="9" t="e">
        <f>VLOOKUP(D59,清单名称!D:H,5,0)</f>
        <v>#N/A</v>
      </c>
      <c r="J59" s="9" t="e">
        <f t="shared" ref="J59:J88" si="1">ROUND((H59*I59),2)</f>
        <v>#N/A</v>
      </c>
    </row>
    <row r="60" ht="24.95" customHeight="1" spans="5:10">
      <c r="E60" s="6" t="e">
        <f>VLOOKUP(D60,清单名称!D:E,2,0)</f>
        <v>#N/A</v>
      </c>
      <c r="F60" s="6" t="e">
        <f>VLOOKUP(D60,清单名称!D:F,3,0)</f>
        <v>#N/A</v>
      </c>
      <c r="G60" s="3" t="e">
        <f>VLOOKUP(D60,清单名称!D:G,4,0)</f>
        <v>#N/A</v>
      </c>
      <c r="I60" s="9" t="e">
        <f>VLOOKUP(D60,清单名称!D:H,5,0)</f>
        <v>#N/A</v>
      </c>
      <c r="J60" s="9" t="e">
        <f t="shared" si="1"/>
        <v>#N/A</v>
      </c>
    </row>
    <row r="61" ht="24.95" customHeight="1" spans="5:10">
      <c r="E61" s="6" t="e">
        <f>VLOOKUP(D61,清单名称!D:E,2,0)</f>
        <v>#N/A</v>
      </c>
      <c r="F61" s="6" t="e">
        <f>VLOOKUP(D61,清单名称!D:F,3,0)</f>
        <v>#N/A</v>
      </c>
      <c r="G61" s="3" t="e">
        <f>VLOOKUP(D61,清单名称!D:G,4,0)</f>
        <v>#N/A</v>
      </c>
      <c r="I61" s="9" t="e">
        <f>VLOOKUP(D61,清单名称!D:H,5,0)</f>
        <v>#N/A</v>
      </c>
      <c r="J61" s="9" t="e">
        <f t="shared" si="1"/>
        <v>#N/A</v>
      </c>
    </row>
    <row r="62" ht="24.95" customHeight="1" spans="5:10">
      <c r="E62" s="6" t="e">
        <f>VLOOKUP(D62,清单名称!D:E,2,0)</f>
        <v>#N/A</v>
      </c>
      <c r="F62" s="6" t="e">
        <f>VLOOKUP(D62,清单名称!D:F,3,0)</f>
        <v>#N/A</v>
      </c>
      <c r="G62" s="3" t="e">
        <f>VLOOKUP(D62,清单名称!D:G,4,0)</f>
        <v>#N/A</v>
      </c>
      <c r="I62" s="9" t="e">
        <f>VLOOKUP(D62,清单名称!D:H,5,0)</f>
        <v>#N/A</v>
      </c>
      <c r="J62" s="9" t="e">
        <f t="shared" si="1"/>
        <v>#N/A</v>
      </c>
    </row>
    <row r="63" ht="24.95" customHeight="1" spans="5:10">
      <c r="E63" s="6" t="e">
        <f>VLOOKUP(D63,清单名称!D:E,2,0)</f>
        <v>#N/A</v>
      </c>
      <c r="F63" s="6" t="e">
        <f>VLOOKUP(D63,清单名称!D:F,3,0)</f>
        <v>#N/A</v>
      </c>
      <c r="G63" s="3" t="e">
        <f>VLOOKUP(D63,清单名称!D:G,4,0)</f>
        <v>#N/A</v>
      </c>
      <c r="I63" s="9" t="e">
        <f>VLOOKUP(D63,清单名称!D:H,5,0)</f>
        <v>#N/A</v>
      </c>
      <c r="J63" s="9" t="e">
        <f t="shared" si="1"/>
        <v>#N/A</v>
      </c>
    </row>
    <row r="64" ht="24.95" customHeight="1" spans="5:10">
      <c r="E64" s="6" t="e">
        <f>VLOOKUP(D64,清单名称!D:E,2,0)</f>
        <v>#N/A</v>
      </c>
      <c r="F64" s="6" t="e">
        <f>VLOOKUP(D64,清单名称!D:F,3,0)</f>
        <v>#N/A</v>
      </c>
      <c r="G64" s="3" t="e">
        <f>VLOOKUP(D64,清单名称!D:G,4,0)</f>
        <v>#N/A</v>
      </c>
      <c r="I64" s="9" t="e">
        <f>VLOOKUP(D64,清单名称!D:H,5,0)</f>
        <v>#N/A</v>
      </c>
      <c r="J64" s="9" t="e">
        <f t="shared" si="1"/>
        <v>#N/A</v>
      </c>
    </row>
    <row r="65" ht="24.95" customHeight="1" spans="5:10">
      <c r="E65" s="6" t="e">
        <f>VLOOKUP(D65,清单名称!D:E,2,0)</f>
        <v>#N/A</v>
      </c>
      <c r="F65" s="6" t="e">
        <f>VLOOKUP(D65,清单名称!D:F,3,0)</f>
        <v>#N/A</v>
      </c>
      <c r="G65" s="3" t="e">
        <f>VLOOKUP(D65,清单名称!D:G,4,0)</f>
        <v>#N/A</v>
      </c>
      <c r="I65" s="9" t="e">
        <f>VLOOKUP(D65,清单名称!D:H,5,0)</f>
        <v>#N/A</v>
      </c>
      <c r="J65" s="9" t="e">
        <f t="shared" si="1"/>
        <v>#N/A</v>
      </c>
    </row>
    <row r="66" ht="24.95" customHeight="1" spans="5:10">
      <c r="E66" s="6" t="e">
        <f>VLOOKUP(D66,清单名称!D:E,2,0)</f>
        <v>#N/A</v>
      </c>
      <c r="F66" s="6" t="e">
        <f>VLOOKUP(D66,清单名称!D:F,3,0)</f>
        <v>#N/A</v>
      </c>
      <c r="G66" s="3" t="e">
        <f>VLOOKUP(D66,清单名称!D:G,4,0)</f>
        <v>#N/A</v>
      </c>
      <c r="I66" s="9" t="e">
        <f>VLOOKUP(D66,清单名称!D:H,5,0)</f>
        <v>#N/A</v>
      </c>
      <c r="J66" s="9" t="e">
        <f t="shared" si="1"/>
        <v>#N/A</v>
      </c>
    </row>
    <row r="67" ht="24.95" customHeight="1" spans="5:10">
      <c r="E67" s="6" t="e">
        <f>VLOOKUP(D67,清单名称!D:E,2,0)</f>
        <v>#N/A</v>
      </c>
      <c r="F67" s="6" t="e">
        <f>VLOOKUP(D67,清单名称!D:F,3,0)</f>
        <v>#N/A</v>
      </c>
      <c r="G67" s="3" t="e">
        <f>VLOOKUP(D67,清单名称!D:G,4,0)</f>
        <v>#N/A</v>
      </c>
      <c r="I67" s="9" t="e">
        <f>VLOOKUP(D67,清单名称!D:H,5,0)</f>
        <v>#N/A</v>
      </c>
      <c r="J67" s="9" t="e">
        <f t="shared" si="1"/>
        <v>#N/A</v>
      </c>
    </row>
    <row r="68" ht="24.95" customHeight="1" spans="5:10">
      <c r="E68" s="6" t="e">
        <f>VLOOKUP(D68,清单名称!D:E,2,0)</f>
        <v>#N/A</v>
      </c>
      <c r="F68" s="6" t="e">
        <f>VLOOKUP(D68,清单名称!D:F,3,0)</f>
        <v>#N/A</v>
      </c>
      <c r="G68" s="3" t="e">
        <f>VLOOKUP(D68,清单名称!D:G,4,0)</f>
        <v>#N/A</v>
      </c>
      <c r="I68" s="9" t="e">
        <f>VLOOKUP(D68,清单名称!D:H,5,0)</f>
        <v>#N/A</v>
      </c>
      <c r="J68" s="9" t="e">
        <f t="shared" si="1"/>
        <v>#N/A</v>
      </c>
    </row>
    <row r="69" ht="24.95" customHeight="1" spans="5:10">
      <c r="E69" s="6" t="e">
        <f>VLOOKUP(D69,清单名称!D:E,2,0)</f>
        <v>#N/A</v>
      </c>
      <c r="F69" s="6" t="e">
        <f>VLOOKUP(D69,清单名称!D:F,3,0)</f>
        <v>#N/A</v>
      </c>
      <c r="G69" s="3" t="e">
        <f>VLOOKUP(D69,清单名称!D:G,4,0)</f>
        <v>#N/A</v>
      </c>
      <c r="I69" s="9" t="e">
        <f>VLOOKUP(D69,清单名称!D:H,5,0)</f>
        <v>#N/A</v>
      </c>
      <c r="J69" s="9" t="e">
        <f t="shared" si="1"/>
        <v>#N/A</v>
      </c>
    </row>
    <row r="70" ht="24.95" customHeight="1" spans="5:10">
      <c r="E70" s="6" t="e">
        <f>VLOOKUP(D70,清单名称!D:E,2,0)</f>
        <v>#N/A</v>
      </c>
      <c r="F70" s="6" t="e">
        <f>VLOOKUP(D70,清单名称!D:F,3,0)</f>
        <v>#N/A</v>
      </c>
      <c r="G70" s="3" t="e">
        <f>VLOOKUP(D70,清单名称!D:G,4,0)</f>
        <v>#N/A</v>
      </c>
      <c r="I70" s="9" t="e">
        <f>VLOOKUP(D70,清单名称!D:H,5,0)</f>
        <v>#N/A</v>
      </c>
      <c r="J70" s="9" t="e">
        <f t="shared" si="1"/>
        <v>#N/A</v>
      </c>
    </row>
    <row r="71" ht="24.95" customHeight="1" spans="5:10">
      <c r="E71" s="6" t="e">
        <f>VLOOKUP(D71,清单名称!D:E,2,0)</f>
        <v>#N/A</v>
      </c>
      <c r="F71" s="6" t="e">
        <f>VLOOKUP(D71,清单名称!D:F,3,0)</f>
        <v>#N/A</v>
      </c>
      <c r="G71" s="3" t="e">
        <f>VLOOKUP(D71,清单名称!D:G,4,0)</f>
        <v>#N/A</v>
      </c>
      <c r="I71" s="9" t="e">
        <f>VLOOKUP(D71,清单名称!D:H,5,0)</f>
        <v>#N/A</v>
      </c>
      <c r="J71" s="9" t="e">
        <f t="shared" si="1"/>
        <v>#N/A</v>
      </c>
    </row>
    <row r="72" ht="24.95" customHeight="1" spans="5:10">
      <c r="E72" s="6" t="e">
        <f>VLOOKUP(D72,清单名称!D:E,2,0)</f>
        <v>#N/A</v>
      </c>
      <c r="F72" s="6" t="e">
        <f>VLOOKUP(D72,清单名称!D:F,3,0)</f>
        <v>#N/A</v>
      </c>
      <c r="G72" s="3" t="e">
        <f>VLOOKUP(D72,清单名称!D:G,4,0)</f>
        <v>#N/A</v>
      </c>
      <c r="I72" s="9" t="e">
        <f>VLOOKUP(D72,清单名称!D:H,5,0)</f>
        <v>#N/A</v>
      </c>
      <c r="J72" s="9" t="e">
        <f t="shared" si="1"/>
        <v>#N/A</v>
      </c>
    </row>
    <row r="73" ht="24.95" customHeight="1" spans="5:10">
      <c r="E73" s="6" t="e">
        <f>VLOOKUP(D73,清单名称!D:E,2,0)</f>
        <v>#N/A</v>
      </c>
      <c r="F73" s="6" t="e">
        <f>VLOOKUP(D73,清单名称!D:F,3,0)</f>
        <v>#N/A</v>
      </c>
      <c r="G73" s="3" t="e">
        <f>VLOOKUP(D73,清单名称!D:G,4,0)</f>
        <v>#N/A</v>
      </c>
      <c r="I73" s="9" t="e">
        <f>VLOOKUP(D73,清单名称!D:H,5,0)</f>
        <v>#N/A</v>
      </c>
      <c r="J73" s="9" t="e">
        <f t="shared" si="1"/>
        <v>#N/A</v>
      </c>
    </row>
    <row r="74" ht="24.95" customHeight="1" spans="5:10">
      <c r="E74" s="6" t="e">
        <f>VLOOKUP(D74,清单名称!D:E,2,0)</f>
        <v>#N/A</v>
      </c>
      <c r="F74" s="6" t="e">
        <f>VLOOKUP(D74,清单名称!D:F,3,0)</f>
        <v>#N/A</v>
      </c>
      <c r="G74" s="3" t="e">
        <f>VLOOKUP(D74,清单名称!D:G,4,0)</f>
        <v>#N/A</v>
      </c>
      <c r="I74" s="9" t="e">
        <f>VLOOKUP(D74,清单名称!D:H,5,0)</f>
        <v>#N/A</v>
      </c>
      <c r="J74" s="9" t="e">
        <f t="shared" si="1"/>
        <v>#N/A</v>
      </c>
    </row>
    <row r="75" ht="24.95" customHeight="1" spans="5:10">
      <c r="E75" s="6" t="e">
        <f>VLOOKUP(D75,清单名称!D:E,2,0)</f>
        <v>#N/A</v>
      </c>
      <c r="F75" s="6" t="e">
        <f>VLOOKUP(D75,清单名称!D:F,3,0)</f>
        <v>#N/A</v>
      </c>
      <c r="G75" s="3" t="e">
        <f>VLOOKUP(D75,清单名称!D:G,4,0)</f>
        <v>#N/A</v>
      </c>
      <c r="I75" s="9" t="e">
        <f>VLOOKUP(D75,清单名称!D:H,5,0)</f>
        <v>#N/A</v>
      </c>
      <c r="J75" s="9" t="e">
        <f t="shared" si="1"/>
        <v>#N/A</v>
      </c>
    </row>
    <row r="76" ht="24.95" customHeight="1" spans="5:10">
      <c r="E76" s="6" t="e">
        <f>VLOOKUP(D76,清单名称!D:E,2,0)</f>
        <v>#N/A</v>
      </c>
      <c r="F76" s="6" t="e">
        <f>VLOOKUP(D76,清单名称!D:F,3,0)</f>
        <v>#N/A</v>
      </c>
      <c r="G76" s="3" t="e">
        <f>VLOOKUP(D76,清单名称!D:G,4,0)</f>
        <v>#N/A</v>
      </c>
      <c r="I76" s="9" t="e">
        <f>VLOOKUP(D76,清单名称!D:H,5,0)</f>
        <v>#N/A</v>
      </c>
      <c r="J76" s="9" t="e">
        <f t="shared" ref="J76" si="2">ROUND((H76*I76),2)</f>
        <v>#N/A</v>
      </c>
    </row>
    <row r="77" ht="24.95" customHeight="1" spans="5:10">
      <c r="E77" s="6" t="e">
        <f>VLOOKUP(D77,清单名称!D:E,2,0)</f>
        <v>#N/A</v>
      </c>
      <c r="F77" s="6" t="e">
        <f>VLOOKUP(D77,清单名称!D:F,3,0)</f>
        <v>#N/A</v>
      </c>
      <c r="G77" s="3" t="e">
        <f>VLOOKUP(D77,清单名称!D:G,4,0)</f>
        <v>#N/A</v>
      </c>
      <c r="I77" s="9" t="e">
        <f>VLOOKUP(D77,清单名称!D:H,5,0)</f>
        <v>#N/A</v>
      </c>
      <c r="J77" s="9" t="e">
        <f t="shared" si="1"/>
        <v>#N/A</v>
      </c>
    </row>
    <row r="78" ht="24.95" customHeight="1" spans="5:10">
      <c r="E78" s="6" t="e">
        <f>VLOOKUP(D78,清单名称!D:E,2,0)</f>
        <v>#N/A</v>
      </c>
      <c r="F78" s="6" t="e">
        <f>VLOOKUP(D78,清单名称!D:F,3,0)</f>
        <v>#N/A</v>
      </c>
      <c r="G78" s="3" t="e">
        <f>VLOOKUP(D78,清单名称!D:G,4,0)</f>
        <v>#N/A</v>
      </c>
      <c r="I78" s="9" t="e">
        <f>VLOOKUP(D78,清单名称!D:H,5,0)</f>
        <v>#N/A</v>
      </c>
      <c r="J78" s="9" t="e">
        <f t="shared" si="1"/>
        <v>#N/A</v>
      </c>
    </row>
    <row r="79" ht="24.95" customHeight="1" spans="5:10">
      <c r="E79" s="6" t="e">
        <f>VLOOKUP(D79,清单名称!D:E,2,0)</f>
        <v>#N/A</v>
      </c>
      <c r="F79" s="6" t="e">
        <f>VLOOKUP(D79,清单名称!D:F,3,0)</f>
        <v>#N/A</v>
      </c>
      <c r="G79" s="3" t="e">
        <f>VLOOKUP(D79,清单名称!D:G,4,0)</f>
        <v>#N/A</v>
      </c>
      <c r="I79" s="9" t="e">
        <f>VLOOKUP(D79,清单名称!D:H,5,0)</f>
        <v>#N/A</v>
      </c>
      <c r="J79" s="9" t="e">
        <f t="shared" si="1"/>
        <v>#N/A</v>
      </c>
    </row>
    <row r="80" ht="24.95" customHeight="1" spans="5:10">
      <c r="E80" s="6" t="e">
        <f>VLOOKUP(D80,清单名称!D:E,2,0)</f>
        <v>#N/A</v>
      </c>
      <c r="F80" s="6" t="e">
        <f>VLOOKUP(D80,清单名称!D:F,3,0)</f>
        <v>#N/A</v>
      </c>
      <c r="G80" s="3" t="e">
        <f>VLOOKUP(D80,清单名称!D:G,4,0)</f>
        <v>#N/A</v>
      </c>
      <c r="I80" s="9" t="e">
        <f>VLOOKUP(D80,清单名称!D:H,5,0)</f>
        <v>#N/A</v>
      </c>
      <c r="J80" s="9" t="e">
        <f t="shared" si="1"/>
        <v>#N/A</v>
      </c>
    </row>
    <row r="81" ht="24.95" customHeight="1" spans="5:10">
      <c r="E81" s="6" t="e">
        <f>VLOOKUP(D81,清单名称!D:E,2,0)</f>
        <v>#N/A</v>
      </c>
      <c r="F81" s="6" t="e">
        <f>VLOOKUP(D81,清单名称!D:F,3,0)</f>
        <v>#N/A</v>
      </c>
      <c r="G81" s="3" t="e">
        <f>VLOOKUP(D81,清单名称!D:G,4,0)</f>
        <v>#N/A</v>
      </c>
      <c r="I81" s="9" t="e">
        <f>VLOOKUP(D81,清单名称!D:H,5,0)</f>
        <v>#N/A</v>
      </c>
      <c r="J81" s="9" t="e">
        <f t="shared" si="1"/>
        <v>#N/A</v>
      </c>
    </row>
    <row r="82" ht="24.95" customHeight="1" spans="5:10">
      <c r="E82" s="6" t="e">
        <f>VLOOKUP(D82,清单名称!D:E,2,0)</f>
        <v>#N/A</v>
      </c>
      <c r="F82" s="6" t="e">
        <f>VLOOKUP(D82,清单名称!D:F,3,0)</f>
        <v>#N/A</v>
      </c>
      <c r="G82" s="3" t="e">
        <f>VLOOKUP(D82,清单名称!D:G,4,0)</f>
        <v>#N/A</v>
      </c>
      <c r="I82" s="9" t="e">
        <f>VLOOKUP(D82,清单名称!D:H,5,0)</f>
        <v>#N/A</v>
      </c>
      <c r="J82" s="9" t="e">
        <f t="shared" si="1"/>
        <v>#N/A</v>
      </c>
    </row>
    <row r="83" ht="24.95" customHeight="1" spans="5:10">
      <c r="E83" s="6" t="e">
        <f>VLOOKUP(D83,清单名称!D:E,2,0)</f>
        <v>#N/A</v>
      </c>
      <c r="F83" s="6" t="e">
        <f>VLOOKUP(D83,清单名称!D:F,3,0)</f>
        <v>#N/A</v>
      </c>
      <c r="G83" s="3" t="e">
        <f>VLOOKUP(D83,清单名称!D:G,4,0)</f>
        <v>#N/A</v>
      </c>
      <c r="I83" s="9" t="e">
        <f>VLOOKUP(D83,清单名称!D:H,5,0)</f>
        <v>#N/A</v>
      </c>
      <c r="J83" s="9" t="e">
        <f t="shared" si="1"/>
        <v>#N/A</v>
      </c>
    </row>
    <row r="84" ht="24.95" customHeight="1" spans="5:10">
      <c r="E84" s="6" t="e">
        <f>VLOOKUP(D84,清单名称!D:E,2,0)</f>
        <v>#N/A</v>
      </c>
      <c r="F84" s="6" t="e">
        <f>VLOOKUP(D84,清单名称!D:F,3,0)</f>
        <v>#N/A</v>
      </c>
      <c r="G84" s="3" t="e">
        <f>VLOOKUP(D84,清单名称!D:G,4,0)</f>
        <v>#N/A</v>
      </c>
      <c r="I84" s="9" t="e">
        <f>VLOOKUP(D84,清单名称!D:H,5,0)</f>
        <v>#N/A</v>
      </c>
      <c r="J84" s="9" t="e">
        <f t="shared" si="1"/>
        <v>#N/A</v>
      </c>
    </row>
    <row r="85" ht="24.95" customHeight="1" spans="5:10">
      <c r="E85" s="6" t="e">
        <f>VLOOKUP(D85,清单名称!D:E,2,0)</f>
        <v>#N/A</v>
      </c>
      <c r="F85" s="6" t="e">
        <f>VLOOKUP(D85,清单名称!D:F,3,0)</f>
        <v>#N/A</v>
      </c>
      <c r="G85" s="3" t="e">
        <f>VLOOKUP(D85,清单名称!D:G,4,0)</f>
        <v>#N/A</v>
      </c>
      <c r="I85" s="9" t="e">
        <f>VLOOKUP(D85,清单名称!D:H,5,0)</f>
        <v>#N/A</v>
      </c>
      <c r="J85" s="9" t="e">
        <f t="shared" si="1"/>
        <v>#N/A</v>
      </c>
    </row>
    <row r="86" ht="24.95" customHeight="1" spans="5:10">
      <c r="E86" s="6" t="e">
        <f>VLOOKUP(D86,清单名称!D:E,2,0)</f>
        <v>#N/A</v>
      </c>
      <c r="F86" s="6" t="e">
        <f>VLOOKUP(D86,清单名称!D:F,3,0)</f>
        <v>#N/A</v>
      </c>
      <c r="G86" s="3" t="e">
        <f>VLOOKUP(D86,清单名称!D:G,4,0)</f>
        <v>#N/A</v>
      </c>
      <c r="I86" s="9" t="e">
        <f>VLOOKUP(D86,清单名称!D:H,5,0)</f>
        <v>#N/A</v>
      </c>
      <c r="J86" s="9" t="e">
        <f t="shared" si="1"/>
        <v>#N/A</v>
      </c>
    </row>
    <row r="87" ht="24.95" customHeight="1" spans="5:10">
      <c r="E87" s="6" t="e">
        <f>VLOOKUP(D87,清单名称!D:E,2,0)</f>
        <v>#N/A</v>
      </c>
      <c r="F87" s="6" t="e">
        <f>VLOOKUP(D87,清单名称!D:F,3,0)</f>
        <v>#N/A</v>
      </c>
      <c r="G87" s="3" t="e">
        <f>VLOOKUP(D87,清单名称!D:G,4,0)</f>
        <v>#N/A</v>
      </c>
      <c r="I87" s="9" t="e">
        <f>VLOOKUP(D87,清单名称!D:H,5,0)</f>
        <v>#N/A</v>
      </c>
      <c r="J87" s="9" t="e">
        <f t="shared" si="1"/>
        <v>#N/A</v>
      </c>
    </row>
    <row r="88" ht="24.95" customHeight="1" spans="5:10">
      <c r="E88" s="6" t="e">
        <f>VLOOKUP(D88,清单名称!D:E,2,0)</f>
        <v>#N/A</v>
      </c>
      <c r="F88" s="6" t="e">
        <f>VLOOKUP(D88,清单名称!D:F,3,0)</f>
        <v>#N/A</v>
      </c>
      <c r="G88" s="3" t="e">
        <f>VLOOKUP(D88,清单名称!D:G,4,0)</f>
        <v>#N/A</v>
      </c>
      <c r="I88" s="9" t="e">
        <f>VLOOKUP(D88,清单名称!D:H,5,0)</f>
        <v>#N/A</v>
      </c>
      <c r="J88" s="9" t="e">
        <f t="shared" si="1"/>
        <v>#N/A</v>
      </c>
    </row>
    <row r="89" ht="24.95" customHeight="1" spans="5:10">
      <c r="E89" s="6" t="e">
        <f>VLOOKUP(D89,清单名称!D:E,2,0)</f>
        <v>#N/A</v>
      </c>
      <c r="F89" s="6" t="e">
        <f>VLOOKUP(D89,清单名称!D:F,3,0)</f>
        <v>#N/A</v>
      </c>
      <c r="G89" s="3" t="e">
        <f>VLOOKUP(D89,清单名称!D:G,4,0)</f>
        <v>#N/A</v>
      </c>
      <c r="I89" s="9" t="e">
        <f>VLOOKUP(D89,清单名称!D:H,5,0)</f>
        <v>#N/A</v>
      </c>
      <c r="J89" s="9" t="e">
        <f t="shared" ref="J89:J123" si="3">ROUND((H89*I89),2)</f>
        <v>#N/A</v>
      </c>
    </row>
    <row r="90" ht="24.95" customHeight="1" spans="5:10">
      <c r="E90" s="6" t="e">
        <f>VLOOKUP(D90,清单名称!D:E,2,0)</f>
        <v>#N/A</v>
      </c>
      <c r="F90" s="6" t="e">
        <f>VLOOKUP(D90,清单名称!D:F,3,0)</f>
        <v>#N/A</v>
      </c>
      <c r="G90" s="3" t="e">
        <f>VLOOKUP(D90,清单名称!D:G,4,0)</f>
        <v>#N/A</v>
      </c>
      <c r="I90" s="9" t="e">
        <f>VLOOKUP(D90,清单名称!D:H,5,0)</f>
        <v>#N/A</v>
      </c>
      <c r="J90" s="9" t="e">
        <f t="shared" si="3"/>
        <v>#N/A</v>
      </c>
    </row>
    <row r="91" ht="24.95" customHeight="1" spans="5:10">
      <c r="E91" s="6" t="e">
        <f>VLOOKUP(D91,清单名称!D:E,2,0)</f>
        <v>#N/A</v>
      </c>
      <c r="F91" s="6" t="e">
        <f>VLOOKUP(D91,清单名称!D:F,3,0)</f>
        <v>#N/A</v>
      </c>
      <c r="G91" s="3" t="e">
        <f>VLOOKUP(D91,清单名称!D:G,4,0)</f>
        <v>#N/A</v>
      </c>
      <c r="I91" s="9" t="e">
        <f>VLOOKUP(D91,清单名称!D:H,5,0)</f>
        <v>#N/A</v>
      </c>
      <c r="J91" s="9" t="e">
        <f t="shared" si="3"/>
        <v>#N/A</v>
      </c>
    </row>
    <row r="92" ht="24.95" customHeight="1" spans="5:10">
      <c r="E92" s="6" t="e">
        <f>VLOOKUP(D92,清单名称!D:E,2,0)</f>
        <v>#N/A</v>
      </c>
      <c r="F92" s="6" t="e">
        <f>VLOOKUP(D92,清单名称!D:F,3,0)</f>
        <v>#N/A</v>
      </c>
      <c r="G92" s="3" t="e">
        <f>VLOOKUP(D92,清单名称!D:G,4,0)</f>
        <v>#N/A</v>
      </c>
      <c r="I92" s="9" t="e">
        <f>VLOOKUP(D92,清单名称!D:H,5,0)</f>
        <v>#N/A</v>
      </c>
      <c r="J92" s="9" t="e">
        <f t="shared" si="3"/>
        <v>#N/A</v>
      </c>
    </row>
    <row r="93" ht="24.95" customHeight="1" spans="5:10">
      <c r="E93" s="6" t="e">
        <f>VLOOKUP(D93,清单名称!D:E,2,0)</f>
        <v>#N/A</v>
      </c>
      <c r="F93" s="6" t="e">
        <f>VLOOKUP(D93,清单名称!D:F,3,0)</f>
        <v>#N/A</v>
      </c>
      <c r="G93" s="3" t="e">
        <f>VLOOKUP(D93,清单名称!D:G,4,0)</f>
        <v>#N/A</v>
      </c>
      <c r="I93" s="9" t="e">
        <f>VLOOKUP(D93,清单名称!D:H,5,0)</f>
        <v>#N/A</v>
      </c>
      <c r="J93" s="9" t="e">
        <f t="shared" si="3"/>
        <v>#N/A</v>
      </c>
    </row>
    <row r="94" ht="24.95" customHeight="1" spans="5:10">
      <c r="E94" s="6" t="e">
        <f>VLOOKUP(D94,清单名称!D:E,2,0)</f>
        <v>#N/A</v>
      </c>
      <c r="F94" s="6" t="e">
        <f>VLOOKUP(D94,清单名称!D:F,3,0)</f>
        <v>#N/A</v>
      </c>
      <c r="G94" s="3" t="e">
        <f>VLOOKUP(D94,清单名称!D:G,4,0)</f>
        <v>#N/A</v>
      </c>
      <c r="I94" s="9" t="e">
        <f>VLOOKUP(D94,清单名称!D:H,5,0)</f>
        <v>#N/A</v>
      </c>
      <c r="J94" s="9" t="e">
        <f t="shared" si="3"/>
        <v>#N/A</v>
      </c>
    </row>
    <row r="95" ht="24.95" customHeight="1" spans="5:10">
      <c r="E95" s="6" t="e">
        <f>VLOOKUP(D95,清单名称!D:E,2,0)</f>
        <v>#N/A</v>
      </c>
      <c r="F95" s="6" t="e">
        <f>VLOOKUP(D95,清单名称!D:F,3,0)</f>
        <v>#N/A</v>
      </c>
      <c r="G95" s="3" t="e">
        <f>VLOOKUP(D95,清单名称!D:G,4,0)</f>
        <v>#N/A</v>
      </c>
      <c r="I95" s="9" t="e">
        <f>VLOOKUP(D95,清单名称!D:H,5,0)</f>
        <v>#N/A</v>
      </c>
      <c r="J95" s="9" t="e">
        <f t="shared" si="3"/>
        <v>#N/A</v>
      </c>
    </row>
    <row r="96" ht="24.95" customHeight="1" spans="5:10">
      <c r="E96" s="6" t="e">
        <f>VLOOKUP(D96,清单名称!D:E,2,0)</f>
        <v>#N/A</v>
      </c>
      <c r="F96" s="6" t="e">
        <f>VLOOKUP(D96,清单名称!D:F,3,0)</f>
        <v>#N/A</v>
      </c>
      <c r="G96" s="3" t="e">
        <f>VLOOKUP(D96,清单名称!D:G,4,0)</f>
        <v>#N/A</v>
      </c>
      <c r="I96" s="9" t="e">
        <f>VLOOKUP(D96,清单名称!D:H,5,0)</f>
        <v>#N/A</v>
      </c>
      <c r="J96" s="9" t="e">
        <f t="shared" si="3"/>
        <v>#N/A</v>
      </c>
    </row>
    <row r="97" ht="24.95" customHeight="1" spans="5:10">
      <c r="E97" s="6" t="e">
        <f>VLOOKUP(D97,清单名称!D:E,2,0)</f>
        <v>#N/A</v>
      </c>
      <c r="F97" s="6" t="e">
        <f>VLOOKUP(D97,清单名称!D:F,3,0)</f>
        <v>#N/A</v>
      </c>
      <c r="G97" s="3" t="e">
        <f>VLOOKUP(D97,清单名称!D:G,4,0)</f>
        <v>#N/A</v>
      </c>
      <c r="I97" s="9" t="e">
        <f>VLOOKUP(D97,清单名称!D:H,5,0)</f>
        <v>#N/A</v>
      </c>
      <c r="J97" s="9" t="e">
        <f t="shared" si="3"/>
        <v>#N/A</v>
      </c>
    </row>
    <row r="98" ht="24.95" customHeight="1" spans="5:10">
      <c r="E98" s="6" t="e">
        <f>VLOOKUP(D98,清单名称!D:E,2,0)</f>
        <v>#N/A</v>
      </c>
      <c r="F98" s="6" t="e">
        <f>VLOOKUP(D98,清单名称!D:F,3,0)</f>
        <v>#N/A</v>
      </c>
      <c r="G98" s="3" t="e">
        <f>VLOOKUP(D98,清单名称!D:G,4,0)</f>
        <v>#N/A</v>
      </c>
      <c r="I98" s="9" t="e">
        <f>VLOOKUP(D98,清单名称!D:H,5,0)</f>
        <v>#N/A</v>
      </c>
      <c r="J98" s="9" t="e">
        <f t="shared" si="3"/>
        <v>#N/A</v>
      </c>
    </row>
    <row r="99" ht="24.95" customHeight="1" spans="5:10">
      <c r="E99" s="6" t="e">
        <f>VLOOKUP(D99,清单名称!D:E,2,0)</f>
        <v>#N/A</v>
      </c>
      <c r="F99" s="6" t="e">
        <f>VLOOKUP(D99,清单名称!D:F,3,0)</f>
        <v>#N/A</v>
      </c>
      <c r="G99" s="3" t="e">
        <f>VLOOKUP(D99,清单名称!D:G,4,0)</f>
        <v>#N/A</v>
      </c>
      <c r="I99" s="9" t="e">
        <f>VLOOKUP(D99,清单名称!D:H,5,0)</f>
        <v>#N/A</v>
      </c>
      <c r="J99" s="9" t="e">
        <f t="shared" si="3"/>
        <v>#N/A</v>
      </c>
    </row>
    <row r="100" ht="24.95" customHeight="1" spans="5:10">
      <c r="E100" s="6" t="e">
        <f>VLOOKUP(D100,清单名称!D:E,2,0)</f>
        <v>#N/A</v>
      </c>
      <c r="F100" s="6" t="e">
        <f>VLOOKUP(D100,清单名称!D:F,3,0)</f>
        <v>#N/A</v>
      </c>
      <c r="G100" s="3" t="e">
        <f>VLOOKUP(D100,清单名称!D:G,4,0)</f>
        <v>#N/A</v>
      </c>
      <c r="I100" s="9" t="e">
        <f>VLOOKUP(D100,清单名称!D:H,5,0)</f>
        <v>#N/A</v>
      </c>
      <c r="J100" s="9" t="e">
        <f t="shared" si="3"/>
        <v>#N/A</v>
      </c>
    </row>
    <row r="101" ht="24.95" customHeight="1" spans="5:10">
      <c r="E101" s="6" t="e">
        <f>VLOOKUP(D101,清单名称!D:E,2,0)</f>
        <v>#N/A</v>
      </c>
      <c r="F101" s="6" t="e">
        <f>VLOOKUP(D101,清单名称!D:F,3,0)</f>
        <v>#N/A</v>
      </c>
      <c r="G101" s="3" t="e">
        <f>VLOOKUP(D101,清单名称!D:G,4,0)</f>
        <v>#N/A</v>
      </c>
      <c r="I101" s="9" t="e">
        <f>VLOOKUP(D101,清单名称!D:H,5,0)</f>
        <v>#N/A</v>
      </c>
      <c r="J101" s="9" t="e">
        <f t="shared" si="3"/>
        <v>#N/A</v>
      </c>
    </row>
    <row r="102" ht="24.95" customHeight="1" spans="5:10">
      <c r="E102" s="6" t="e">
        <f>VLOOKUP(D102,清单名称!D:E,2,0)</f>
        <v>#N/A</v>
      </c>
      <c r="F102" s="6" t="e">
        <f>VLOOKUP(D102,清单名称!D:F,3,0)</f>
        <v>#N/A</v>
      </c>
      <c r="G102" s="3" t="e">
        <f>VLOOKUP(D102,清单名称!D:G,4,0)</f>
        <v>#N/A</v>
      </c>
      <c r="I102" s="9" t="e">
        <f>VLOOKUP(D102,清单名称!D:H,5,0)</f>
        <v>#N/A</v>
      </c>
      <c r="J102" s="9" t="e">
        <f t="shared" si="3"/>
        <v>#N/A</v>
      </c>
    </row>
    <row r="103" ht="24.95" customHeight="1" spans="5:10">
      <c r="E103" s="6" t="e">
        <f>VLOOKUP(D103,清单名称!D:E,2,0)</f>
        <v>#N/A</v>
      </c>
      <c r="F103" s="6" t="e">
        <f>VLOOKUP(D103,清单名称!D:F,3,0)</f>
        <v>#N/A</v>
      </c>
      <c r="G103" s="3" t="e">
        <f>VLOOKUP(D103,清单名称!D:G,4,0)</f>
        <v>#N/A</v>
      </c>
      <c r="I103" s="9" t="e">
        <f>VLOOKUP(D103,清单名称!D:H,5,0)</f>
        <v>#N/A</v>
      </c>
      <c r="J103" s="9" t="e">
        <f t="shared" si="3"/>
        <v>#N/A</v>
      </c>
    </row>
    <row r="104" ht="24.95" customHeight="1" spans="5:10">
      <c r="E104" s="6" t="e">
        <f>VLOOKUP(D104,清单名称!D:E,2,0)</f>
        <v>#N/A</v>
      </c>
      <c r="F104" s="6" t="e">
        <f>VLOOKUP(D104,清单名称!D:F,3,0)</f>
        <v>#N/A</v>
      </c>
      <c r="G104" s="3" t="e">
        <f>VLOOKUP(D104,清单名称!D:G,4,0)</f>
        <v>#N/A</v>
      </c>
      <c r="I104" s="9" t="e">
        <f>VLOOKUP(D104,清单名称!D:H,5,0)</f>
        <v>#N/A</v>
      </c>
      <c r="J104" s="9" t="e">
        <f t="shared" si="3"/>
        <v>#N/A</v>
      </c>
    </row>
    <row r="105" ht="24.95" customHeight="1" spans="5:10">
      <c r="E105" s="6" t="e">
        <f>VLOOKUP(D105,清单名称!D:E,2,0)</f>
        <v>#N/A</v>
      </c>
      <c r="F105" s="6" t="e">
        <f>VLOOKUP(D105,清单名称!D:F,3,0)</f>
        <v>#N/A</v>
      </c>
      <c r="G105" s="3" t="e">
        <f>VLOOKUP(D105,清单名称!D:G,4,0)</f>
        <v>#N/A</v>
      </c>
      <c r="I105" s="9" t="e">
        <f>VLOOKUP(D105,清单名称!D:H,5,0)</f>
        <v>#N/A</v>
      </c>
      <c r="J105" s="9" t="e">
        <f t="shared" si="3"/>
        <v>#N/A</v>
      </c>
    </row>
    <row r="106" ht="24.95" customHeight="1" spans="5:10">
      <c r="E106" s="6" t="e">
        <f>VLOOKUP(D106,清单名称!D:E,2,0)</f>
        <v>#N/A</v>
      </c>
      <c r="F106" s="6" t="e">
        <f>VLOOKUP(D106,清单名称!D:F,3,0)</f>
        <v>#N/A</v>
      </c>
      <c r="G106" s="3" t="e">
        <f>VLOOKUP(D106,清单名称!D:G,4,0)</f>
        <v>#N/A</v>
      </c>
      <c r="I106" s="9" t="e">
        <f>VLOOKUP(D106,清单名称!D:H,5,0)</f>
        <v>#N/A</v>
      </c>
      <c r="J106" s="9" t="e">
        <f t="shared" si="3"/>
        <v>#N/A</v>
      </c>
    </row>
    <row r="107" ht="24.95" customHeight="1" spans="5:10">
      <c r="E107" s="6" t="e">
        <f>VLOOKUP(D107,清单名称!D:E,2,0)</f>
        <v>#N/A</v>
      </c>
      <c r="F107" s="6" t="e">
        <f>VLOOKUP(D107,清单名称!D:F,3,0)</f>
        <v>#N/A</v>
      </c>
      <c r="G107" s="3" t="e">
        <f>VLOOKUP(D107,清单名称!D:G,4,0)</f>
        <v>#N/A</v>
      </c>
      <c r="I107" s="9" t="e">
        <f>VLOOKUP(D107,清单名称!D:H,5,0)</f>
        <v>#N/A</v>
      </c>
      <c r="J107" s="9" t="e">
        <f t="shared" si="3"/>
        <v>#N/A</v>
      </c>
    </row>
    <row r="108" ht="24.95" customHeight="1" spans="5:10">
      <c r="E108" s="6" t="e">
        <f>VLOOKUP(D108,清单名称!D:E,2,0)</f>
        <v>#N/A</v>
      </c>
      <c r="F108" s="6" t="e">
        <f>VLOOKUP(D108,清单名称!D:F,3,0)</f>
        <v>#N/A</v>
      </c>
      <c r="G108" s="3" t="e">
        <f>VLOOKUP(D108,清单名称!D:G,4,0)</f>
        <v>#N/A</v>
      </c>
      <c r="I108" s="9" t="e">
        <f>VLOOKUP(D108,清单名称!D:H,5,0)</f>
        <v>#N/A</v>
      </c>
      <c r="J108" s="9" t="e">
        <f t="shared" si="3"/>
        <v>#N/A</v>
      </c>
    </row>
    <row r="109" ht="24.95" customHeight="1" spans="5:10">
      <c r="E109" s="6" t="e">
        <f>VLOOKUP(D109,清单名称!D:E,2,0)</f>
        <v>#N/A</v>
      </c>
      <c r="F109" s="6" t="e">
        <f>VLOOKUP(D109,清单名称!D:F,3,0)</f>
        <v>#N/A</v>
      </c>
      <c r="G109" s="3" t="e">
        <f>VLOOKUP(D109,清单名称!D:G,4,0)</f>
        <v>#N/A</v>
      </c>
      <c r="I109" s="9" t="e">
        <f>VLOOKUP(D109,清单名称!D:H,5,0)</f>
        <v>#N/A</v>
      </c>
      <c r="J109" s="9" t="e">
        <f t="shared" si="3"/>
        <v>#N/A</v>
      </c>
    </row>
    <row r="110" ht="24.95" customHeight="1" spans="5:10">
      <c r="E110" s="6" t="e">
        <f>VLOOKUP(D110,清单名称!D:E,2,0)</f>
        <v>#N/A</v>
      </c>
      <c r="F110" s="6" t="e">
        <f>VLOOKUP(D110,清单名称!D:F,3,0)</f>
        <v>#N/A</v>
      </c>
      <c r="G110" s="3" t="e">
        <f>VLOOKUP(D110,清单名称!D:G,4,0)</f>
        <v>#N/A</v>
      </c>
      <c r="I110" s="9" t="e">
        <f>VLOOKUP(D110,清单名称!D:H,5,0)</f>
        <v>#N/A</v>
      </c>
      <c r="J110" s="9" t="e">
        <f t="shared" si="3"/>
        <v>#N/A</v>
      </c>
    </row>
    <row r="111" ht="24.95" customHeight="1" spans="5:10">
      <c r="E111" s="6" t="e">
        <f>VLOOKUP(D111,清单名称!D:E,2,0)</f>
        <v>#N/A</v>
      </c>
      <c r="F111" s="6" t="e">
        <f>VLOOKUP(D111,清单名称!D:F,3,0)</f>
        <v>#N/A</v>
      </c>
      <c r="G111" s="3" t="e">
        <f>VLOOKUP(D111,清单名称!D:G,4,0)</f>
        <v>#N/A</v>
      </c>
      <c r="I111" s="9" t="e">
        <f>VLOOKUP(D111,清单名称!D:H,5,0)</f>
        <v>#N/A</v>
      </c>
      <c r="J111" s="9" t="e">
        <f t="shared" si="3"/>
        <v>#N/A</v>
      </c>
    </row>
    <row r="112" ht="24.95" customHeight="1" spans="5:10">
      <c r="E112" s="6" t="e">
        <f>VLOOKUP(D112,清单名称!D:E,2,0)</f>
        <v>#N/A</v>
      </c>
      <c r="F112" s="6" t="e">
        <f>VLOOKUP(D112,清单名称!D:F,3,0)</f>
        <v>#N/A</v>
      </c>
      <c r="G112" s="3" t="e">
        <f>VLOOKUP(D112,清单名称!D:G,4,0)</f>
        <v>#N/A</v>
      </c>
      <c r="I112" s="9" t="e">
        <f>VLOOKUP(D112,清单名称!D:H,5,0)</f>
        <v>#N/A</v>
      </c>
      <c r="J112" s="9" t="e">
        <f t="shared" si="3"/>
        <v>#N/A</v>
      </c>
    </row>
    <row r="113" ht="24.95" customHeight="1" spans="5:10">
      <c r="E113" s="6" t="e">
        <f>VLOOKUP(D113,清单名称!D:E,2,0)</f>
        <v>#N/A</v>
      </c>
      <c r="F113" s="6" t="e">
        <f>VLOOKUP(D113,清单名称!D:F,3,0)</f>
        <v>#N/A</v>
      </c>
      <c r="G113" s="3" t="e">
        <f>VLOOKUP(D113,清单名称!D:G,4,0)</f>
        <v>#N/A</v>
      </c>
      <c r="I113" s="9" t="e">
        <f>VLOOKUP(D113,清单名称!D:H,5,0)</f>
        <v>#N/A</v>
      </c>
      <c r="J113" s="9" t="e">
        <f t="shared" si="3"/>
        <v>#N/A</v>
      </c>
    </row>
    <row r="114" ht="24.95" customHeight="1" spans="5:10">
      <c r="E114" s="6" t="e">
        <f>VLOOKUP(D114,清单名称!D:E,2,0)</f>
        <v>#N/A</v>
      </c>
      <c r="F114" s="6" t="e">
        <f>VLOOKUP(D114,清单名称!D:F,3,0)</f>
        <v>#N/A</v>
      </c>
      <c r="G114" s="3" t="e">
        <f>VLOOKUP(D114,清单名称!D:G,4,0)</f>
        <v>#N/A</v>
      </c>
      <c r="I114" s="9" t="e">
        <f>VLOOKUP(D114,清单名称!D:H,5,0)</f>
        <v>#N/A</v>
      </c>
      <c r="J114" s="9" t="e">
        <f t="shared" si="3"/>
        <v>#N/A</v>
      </c>
    </row>
    <row r="115" ht="24.95" customHeight="1" spans="5:10">
      <c r="E115" s="6" t="e">
        <f>VLOOKUP(D115,清单名称!D:E,2,0)</f>
        <v>#N/A</v>
      </c>
      <c r="F115" s="6" t="e">
        <f>VLOOKUP(D115,清单名称!D:F,3,0)</f>
        <v>#N/A</v>
      </c>
      <c r="G115" s="3" t="e">
        <f>VLOOKUP(D115,清单名称!D:G,4,0)</f>
        <v>#N/A</v>
      </c>
      <c r="I115" s="9" t="e">
        <f>VLOOKUP(D115,清单名称!D:H,5,0)</f>
        <v>#N/A</v>
      </c>
      <c r="J115" s="9" t="e">
        <f t="shared" si="3"/>
        <v>#N/A</v>
      </c>
    </row>
    <row r="116" ht="24.95" customHeight="1" spans="5:10">
      <c r="E116" s="6" t="e">
        <f>VLOOKUP(D116,清单名称!D:E,2,0)</f>
        <v>#N/A</v>
      </c>
      <c r="F116" s="6" t="e">
        <f>VLOOKUP(D116,清单名称!D:F,3,0)</f>
        <v>#N/A</v>
      </c>
      <c r="G116" s="3" t="e">
        <f>VLOOKUP(D116,清单名称!D:G,4,0)</f>
        <v>#N/A</v>
      </c>
      <c r="I116" s="9" t="e">
        <f>VLOOKUP(D116,清单名称!D:H,5,0)</f>
        <v>#N/A</v>
      </c>
      <c r="J116" s="9" t="e">
        <f t="shared" si="3"/>
        <v>#N/A</v>
      </c>
    </row>
    <row r="117" ht="24.95" customHeight="1" spans="5:10">
      <c r="E117" s="6" t="e">
        <f>VLOOKUP(D117,清单名称!D:E,2,0)</f>
        <v>#N/A</v>
      </c>
      <c r="F117" s="6" t="e">
        <f>VLOOKUP(D117,清单名称!D:F,3,0)</f>
        <v>#N/A</v>
      </c>
      <c r="G117" s="3" t="e">
        <f>VLOOKUP(D117,清单名称!D:G,4,0)</f>
        <v>#N/A</v>
      </c>
      <c r="I117" s="9" t="e">
        <f>VLOOKUP(D117,清单名称!D:H,5,0)</f>
        <v>#N/A</v>
      </c>
      <c r="J117" s="9" t="e">
        <f t="shared" si="3"/>
        <v>#N/A</v>
      </c>
    </row>
    <row r="118" ht="24.95" customHeight="1" spans="5:10">
      <c r="E118" s="6" t="e">
        <f>VLOOKUP(D118,清单名称!D:E,2,0)</f>
        <v>#N/A</v>
      </c>
      <c r="F118" s="6" t="e">
        <f>VLOOKUP(D118,清单名称!D:F,3,0)</f>
        <v>#N/A</v>
      </c>
      <c r="G118" s="3" t="e">
        <f>VLOOKUP(D118,清单名称!D:G,4,0)</f>
        <v>#N/A</v>
      </c>
      <c r="I118" s="9" t="e">
        <f>VLOOKUP(D118,清单名称!D:H,5,0)</f>
        <v>#N/A</v>
      </c>
      <c r="J118" s="9" t="e">
        <f t="shared" si="3"/>
        <v>#N/A</v>
      </c>
    </row>
    <row r="119" ht="24.95" customHeight="1" spans="5:10">
      <c r="E119" s="6" t="e">
        <f>VLOOKUP(D119,清单名称!D:E,2,0)</f>
        <v>#N/A</v>
      </c>
      <c r="F119" s="6" t="e">
        <f>VLOOKUP(D119,清单名称!D:F,3,0)</f>
        <v>#N/A</v>
      </c>
      <c r="G119" s="3" t="e">
        <f>VLOOKUP(D119,清单名称!D:G,4,0)</f>
        <v>#N/A</v>
      </c>
      <c r="I119" s="9" t="e">
        <f>VLOOKUP(D119,清单名称!D:H,5,0)</f>
        <v>#N/A</v>
      </c>
      <c r="J119" s="9" t="e">
        <f t="shared" si="3"/>
        <v>#N/A</v>
      </c>
    </row>
    <row r="120" ht="24.95" customHeight="1" spans="5:10">
      <c r="E120" s="6" t="e">
        <f>VLOOKUP(D120,清单名称!D:E,2,0)</f>
        <v>#N/A</v>
      </c>
      <c r="F120" s="6" t="e">
        <f>VLOOKUP(D120,清单名称!D:F,3,0)</f>
        <v>#N/A</v>
      </c>
      <c r="G120" s="3" t="e">
        <f>VLOOKUP(D120,清单名称!D:G,4,0)</f>
        <v>#N/A</v>
      </c>
      <c r="I120" s="9" t="e">
        <f>VLOOKUP(D120,清单名称!D:H,5,0)</f>
        <v>#N/A</v>
      </c>
      <c r="J120" s="9" t="e">
        <f t="shared" si="3"/>
        <v>#N/A</v>
      </c>
    </row>
    <row r="121" ht="24.95" customHeight="1" spans="5:10">
      <c r="E121" s="6" t="e">
        <f>VLOOKUP(D121,清单名称!D:E,2,0)</f>
        <v>#N/A</v>
      </c>
      <c r="F121" s="6" t="e">
        <f>VLOOKUP(D121,清单名称!D:F,3,0)</f>
        <v>#N/A</v>
      </c>
      <c r="G121" s="3" t="e">
        <f>VLOOKUP(D121,清单名称!D:G,4,0)</f>
        <v>#N/A</v>
      </c>
      <c r="I121" s="9" t="e">
        <f>VLOOKUP(D121,清单名称!D:H,5,0)</f>
        <v>#N/A</v>
      </c>
      <c r="J121" s="9" t="e">
        <f t="shared" si="3"/>
        <v>#N/A</v>
      </c>
    </row>
    <row r="122" ht="24.95" customHeight="1" spans="5:10">
      <c r="E122" s="6" t="e">
        <f>VLOOKUP(D122,清单名称!D:E,2,0)</f>
        <v>#N/A</v>
      </c>
      <c r="F122" s="6" t="e">
        <f>VLOOKUP(D122,清单名称!D:F,3,0)</f>
        <v>#N/A</v>
      </c>
      <c r="G122" s="3" t="e">
        <f>VLOOKUP(D122,清单名称!D:G,4,0)</f>
        <v>#N/A</v>
      </c>
      <c r="I122" s="9" t="e">
        <f>VLOOKUP(D122,清单名称!D:H,5,0)</f>
        <v>#N/A</v>
      </c>
      <c r="J122" s="9" t="e">
        <f t="shared" si="3"/>
        <v>#N/A</v>
      </c>
    </row>
    <row r="123" ht="24.95" customHeight="1" spans="5:10">
      <c r="E123" s="6" t="e">
        <f>VLOOKUP(D123,清单名称!D:E,2,0)</f>
        <v>#N/A</v>
      </c>
      <c r="F123" s="6" t="e">
        <f>VLOOKUP(D123,清单名称!D:F,3,0)</f>
        <v>#N/A</v>
      </c>
      <c r="G123" s="3" t="e">
        <f>VLOOKUP(D123,清单名称!D:G,4,0)</f>
        <v>#N/A</v>
      </c>
      <c r="I123" s="9" t="e">
        <f>VLOOKUP(D123,清单名称!D:H,5,0)</f>
        <v>#N/A</v>
      </c>
      <c r="J123" s="9" t="e">
        <f t="shared" si="3"/>
        <v>#N/A</v>
      </c>
    </row>
    <row r="124" ht="24.95" customHeight="1" spans="5:10">
      <c r="E124" s="6" t="e">
        <f>VLOOKUP(D124,清单名称!D:E,2,0)</f>
        <v>#N/A</v>
      </c>
      <c r="F124" s="6" t="e">
        <f>VLOOKUP(D124,清单名称!D:F,3,0)</f>
        <v>#N/A</v>
      </c>
      <c r="G124" s="3" t="e">
        <f>VLOOKUP(D124,清单名称!D:G,4,0)</f>
        <v>#N/A</v>
      </c>
      <c r="I124" s="9" t="e">
        <f>VLOOKUP(D124,清单名称!D:H,5,0)</f>
        <v>#N/A</v>
      </c>
      <c r="J124" s="9" t="e">
        <f t="shared" ref="J124:J187" si="4">ROUND((H124*I124),2)</f>
        <v>#N/A</v>
      </c>
    </row>
    <row r="125" ht="24.95" customHeight="1" spans="5:10">
      <c r="E125" s="6" t="e">
        <f>VLOOKUP(D125,清单名称!D:E,2,0)</f>
        <v>#N/A</v>
      </c>
      <c r="F125" s="6" t="e">
        <f>VLOOKUP(D125,清单名称!D:F,3,0)</f>
        <v>#N/A</v>
      </c>
      <c r="G125" s="3" t="e">
        <f>VLOOKUP(D125,清单名称!D:G,4,0)</f>
        <v>#N/A</v>
      </c>
      <c r="I125" s="9" t="e">
        <f>VLOOKUP(D125,清单名称!D:H,5,0)</f>
        <v>#N/A</v>
      </c>
      <c r="J125" s="9" t="e">
        <f t="shared" si="4"/>
        <v>#N/A</v>
      </c>
    </row>
    <row r="126" ht="24.95" customHeight="1" spans="5:10">
      <c r="E126" s="6" t="e">
        <f>VLOOKUP(D126,清单名称!D:E,2,0)</f>
        <v>#N/A</v>
      </c>
      <c r="F126" s="6" t="e">
        <f>VLOOKUP(D126,清单名称!D:F,3,0)</f>
        <v>#N/A</v>
      </c>
      <c r="G126" s="3" t="e">
        <f>VLOOKUP(D126,清单名称!D:G,4,0)</f>
        <v>#N/A</v>
      </c>
      <c r="I126" s="9" t="e">
        <f>VLOOKUP(D126,清单名称!D:H,5,0)</f>
        <v>#N/A</v>
      </c>
      <c r="J126" s="9" t="e">
        <f t="shared" si="4"/>
        <v>#N/A</v>
      </c>
    </row>
    <row r="127" ht="24.95" customHeight="1" spans="5:10">
      <c r="E127" s="6" t="e">
        <f>VLOOKUP(D127,清单名称!D:E,2,0)</f>
        <v>#N/A</v>
      </c>
      <c r="F127" s="6" t="e">
        <f>VLOOKUP(D127,清单名称!D:F,3,0)</f>
        <v>#N/A</v>
      </c>
      <c r="G127" s="3" t="e">
        <f>VLOOKUP(D127,清单名称!D:G,4,0)</f>
        <v>#N/A</v>
      </c>
      <c r="I127" s="9" t="e">
        <f>VLOOKUP(D127,清单名称!D:H,5,0)</f>
        <v>#N/A</v>
      </c>
      <c r="J127" s="9" t="e">
        <f t="shared" si="4"/>
        <v>#N/A</v>
      </c>
    </row>
    <row r="128" ht="24.95" customHeight="1" spans="5:10">
      <c r="E128" s="6" t="e">
        <f>VLOOKUP(D128,清单名称!D:E,2,0)</f>
        <v>#N/A</v>
      </c>
      <c r="F128" s="6" t="e">
        <f>VLOOKUP(D128,清单名称!D:F,3,0)</f>
        <v>#N/A</v>
      </c>
      <c r="G128" s="3" t="e">
        <f>VLOOKUP(D128,清单名称!D:G,4,0)</f>
        <v>#N/A</v>
      </c>
      <c r="I128" s="9" t="e">
        <f>VLOOKUP(D128,清单名称!D:H,5,0)</f>
        <v>#N/A</v>
      </c>
      <c r="J128" s="9" t="e">
        <f t="shared" si="4"/>
        <v>#N/A</v>
      </c>
    </row>
    <row r="129" ht="24.95" customHeight="1" spans="5:10">
      <c r="E129" s="6" t="e">
        <f>VLOOKUP(D129,清单名称!D:E,2,0)</f>
        <v>#N/A</v>
      </c>
      <c r="F129" s="6" t="e">
        <f>VLOOKUP(D129,清单名称!D:F,3,0)</f>
        <v>#N/A</v>
      </c>
      <c r="G129" s="3" t="e">
        <f>VLOOKUP(D129,清单名称!D:G,4,0)</f>
        <v>#N/A</v>
      </c>
      <c r="I129" s="9" t="e">
        <f>VLOOKUP(D129,清单名称!D:H,5,0)</f>
        <v>#N/A</v>
      </c>
      <c r="J129" s="9" t="e">
        <f t="shared" si="4"/>
        <v>#N/A</v>
      </c>
    </row>
    <row r="130" ht="24.95" customHeight="1" spans="5:10">
      <c r="E130" s="6" t="e">
        <f>VLOOKUP(D130,清单名称!D:E,2,0)</f>
        <v>#N/A</v>
      </c>
      <c r="F130" s="6" t="e">
        <f>VLOOKUP(D130,清单名称!D:F,3,0)</f>
        <v>#N/A</v>
      </c>
      <c r="G130" s="3" t="e">
        <f>VLOOKUP(D130,清单名称!D:G,4,0)</f>
        <v>#N/A</v>
      </c>
      <c r="I130" s="9" t="e">
        <f>VLOOKUP(D130,清单名称!D:H,5,0)</f>
        <v>#N/A</v>
      </c>
      <c r="J130" s="9" t="e">
        <f t="shared" si="4"/>
        <v>#N/A</v>
      </c>
    </row>
    <row r="131" ht="24.95" customHeight="1" spans="5:10">
      <c r="E131" s="6" t="e">
        <f>VLOOKUP(D131,清单名称!D:E,2,0)</f>
        <v>#N/A</v>
      </c>
      <c r="F131" s="6" t="e">
        <f>VLOOKUP(D131,清单名称!D:F,3,0)</f>
        <v>#N/A</v>
      </c>
      <c r="G131" s="3" t="e">
        <f>VLOOKUP(D131,清单名称!D:G,4,0)</f>
        <v>#N/A</v>
      </c>
      <c r="I131" s="9" t="e">
        <f>VLOOKUP(D131,清单名称!D:H,5,0)</f>
        <v>#N/A</v>
      </c>
      <c r="J131" s="9" t="e">
        <f t="shared" si="4"/>
        <v>#N/A</v>
      </c>
    </row>
    <row r="132" ht="24.95" customHeight="1" spans="5:10">
      <c r="E132" s="6" t="e">
        <f>VLOOKUP(D132,清单名称!D:E,2,0)</f>
        <v>#N/A</v>
      </c>
      <c r="F132" s="6" t="e">
        <f>VLOOKUP(D132,清单名称!D:F,3,0)</f>
        <v>#N/A</v>
      </c>
      <c r="G132" s="3" t="e">
        <f>VLOOKUP(D132,清单名称!D:G,4,0)</f>
        <v>#N/A</v>
      </c>
      <c r="I132" s="9" t="e">
        <f>VLOOKUP(D132,清单名称!D:H,5,0)</f>
        <v>#N/A</v>
      </c>
      <c r="J132" s="9" t="e">
        <f t="shared" si="4"/>
        <v>#N/A</v>
      </c>
    </row>
    <row r="133" ht="24.95" customHeight="1" spans="5:10">
      <c r="E133" s="6" t="e">
        <f>VLOOKUP(D133,清单名称!D:E,2,0)</f>
        <v>#N/A</v>
      </c>
      <c r="F133" s="6" t="e">
        <f>VLOOKUP(D133,清单名称!D:F,3,0)</f>
        <v>#N/A</v>
      </c>
      <c r="G133" s="3" t="e">
        <f>VLOOKUP(D133,清单名称!D:G,4,0)</f>
        <v>#N/A</v>
      </c>
      <c r="I133" s="9" t="e">
        <f>VLOOKUP(D133,清单名称!D:H,5,0)</f>
        <v>#N/A</v>
      </c>
      <c r="J133" s="9" t="e">
        <f t="shared" si="4"/>
        <v>#N/A</v>
      </c>
    </row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4.95" customHeight="1"/>
    <row r="311" ht="24.95" customHeight="1"/>
    <row r="312" ht="24.95" customHeight="1"/>
    <row r="313" ht="24.95" customHeight="1"/>
    <row r="314" ht="24.95" customHeight="1"/>
    <row r="315" ht="24.95" customHeight="1"/>
    <row r="316" ht="24.9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  <row r="323" ht="24.95" customHeight="1"/>
    <row r="324" ht="24.95" customHeight="1"/>
    <row r="325" ht="24.95" customHeight="1"/>
    <row r="326" ht="24.95" customHeight="1"/>
    <row r="327" ht="24.95" customHeight="1"/>
    <row r="328" ht="24.95" customHeight="1"/>
    <row r="329" ht="24.95" customHeight="1"/>
    <row r="330" ht="24.95" customHeight="1"/>
    <row r="331" ht="24.95" customHeight="1"/>
    <row r="332" ht="24.95" customHeight="1"/>
    <row r="333" ht="24.95" customHeight="1"/>
    <row r="334" ht="24.95" customHeight="1"/>
    <row r="335" ht="24.95" customHeight="1"/>
    <row r="336" ht="24.95" customHeight="1"/>
    <row r="337" ht="24.95" customHeight="1"/>
    <row r="338" ht="24.95" customHeight="1"/>
    <row r="339" ht="24.95" customHeight="1"/>
    <row r="340" ht="24.95" customHeight="1"/>
    <row r="341" ht="24.95" customHeight="1"/>
    <row r="342" ht="24.95" customHeight="1"/>
    <row r="343" ht="24.95" customHeight="1"/>
  </sheetData>
  <autoFilter ref="B3:K133">
    <extLst/>
  </autoFilter>
  <mergeCells count="11">
    <mergeCell ref="B1:K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rintOptions horizontalCentered="1"/>
  <pageMargins left="0.196527777777778" right="0.196527777777778" top="0.196527777777778" bottom="0.196527777777778" header="0.314583333333333" footer="0.314583333333333"/>
  <pageSetup paperSize="9" orientation="landscape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1005"/>
  <sheetViews>
    <sheetView workbookViewId="0">
      <selection activeCell="Q13" sqref="Q13"/>
    </sheetView>
  </sheetViews>
  <sheetFormatPr defaultColWidth="9" defaultRowHeight="16.5"/>
  <cols>
    <col min="1" max="1" width="4.75" style="2" customWidth="1"/>
    <col min="2" max="2" width="4.75" style="3" customWidth="1"/>
    <col min="3" max="3" width="11.25" style="4" customWidth="1"/>
    <col min="4" max="4" width="11.25" style="5" customWidth="1"/>
    <col min="5" max="6" width="12.875" style="6" customWidth="1"/>
    <col min="7" max="7" width="9" style="7"/>
    <col min="8" max="8" width="13.375" style="6" customWidth="1"/>
    <col min="9" max="9" width="18.375" style="6" customWidth="1"/>
    <col min="10" max="10" width="9" style="6"/>
    <col min="11" max="11" width="7.625" style="8" customWidth="1"/>
    <col min="12" max="12" width="9" style="9"/>
    <col min="13" max="14" width="9.5" style="9" customWidth="1"/>
    <col min="15" max="15" width="9" style="3"/>
    <col min="16" max="16384" width="9" style="2"/>
  </cols>
  <sheetData>
    <row r="1" ht="21.75" spans="2:15">
      <c r="B1" s="10" t="s">
        <v>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22"/>
    </row>
    <row r="2" s="1" customFormat="1" ht="18" customHeight="1" spans="2:15">
      <c r="B2" s="12" t="s">
        <v>6</v>
      </c>
      <c r="C2" s="13" t="s">
        <v>26</v>
      </c>
      <c r="D2" s="14" t="s">
        <v>28</v>
      </c>
      <c r="E2" s="15" t="s">
        <v>29</v>
      </c>
      <c r="F2" s="15" t="s">
        <v>30</v>
      </c>
      <c r="G2" s="16" t="s">
        <v>7</v>
      </c>
      <c r="H2" s="15" t="s">
        <v>8</v>
      </c>
      <c r="I2" s="15" t="s">
        <v>9</v>
      </c>
      <c r="J2" s="15" t="s">
        <v>10</v>
      </c>
      <c r="K2" s="12" t="s">
        <v>13</v>
      </c>
      <c r="L2" s="12"/>
      <c r="M2" s="12"/>
      <c r="N2" s="12" t="s">
        <v>24</v>
      </c>
      <c r="O2" s="12" t="s">
        <v>15</v>
      </c>
    </row>
    <row r="3" s="1" customFormat="1" ht="18" customHeight="1" spans="2:15">
      <c r="B3" s="12"/>
      <c r="C3" s="13"/>
      <c r="D3" s="14"/>
      <c r="E3" s="15"/>
      <c r="F3" s="15"/>
      <c r="G3" s="16"/>
      <c r="H3" s="15"/>
      <c r="I3" s="15"/>
      <c r="J3" s="15"/>
      <c r="K3" s="23" t="s">
        <v>31</v>
      </c>
      <c r="L3" s="24" t="s">
        <v>17</v>
      </c>
      <c r="M3" s="24" t="s">
        <v>18</v>
      </c>
      <c r="N3" s="12"/>
      <c r="O3" s="12"/>
    </row>
    <row r="4" ht="24.95" customHeight="1" spans="2:15">
      <c r="B4" s="17"/>
      <c r="C4" s="18"/>
      <c r="D4" s="19"/>
      <c r="E4" s="20"/>
      <c r="F4" s="20"/>
      <c r="G4" s="21"/>
      <c r="H4" s="20" t="e">
        <f>VLOOKUP(G4,清单名称!D:E,2,0)</f>
        <v>#N/A</v>
      </c>
      <c r="I4" s="20" t="e">
        <f>VLOOKUP(G4,清单名称!D:F,3,0)</f>
        <v>#N/A</v>
      </c>
      <c r="J4" s="20" t="e">
        <f>VLOOKUP(G4,清单名称!D:G,4,0)</f>
        <v>#N/A</v>
      </c>
      <c r="K4" s="25"/>
      <c r="L4" s="26" t="e">
        <f>VLOOKUP(G4,清单名称!D:H,5,0)</f>
        <v>#N/A</v>
      </c>
      <c r="M4" s="26" t="e">
        <f>ROUND((K4*L4),2)</f>
        <v>#N/A</v>
      </c>
      <c r="N4" s="20" t="e">
        <f>VLOOKUP(G4,清单名称!D:I,6,0)</f>
        <v>#N/A</v>
      </c>
      <c r="O4" s="17"/>
    </row>
    <row r="5" ht="24.95" customHeight="1" spans="2:15">
      <c r="B5" s="17"/>
      <c r="C5" s="18"/>
      <c r="D5" s="19"/>
      <c r="E5" s="20"/>
      <c r="F5" s="20"/>
      <c r="G5" s="21"/>
      <c r="H5" s="20" t="e">
        <f>VLOOKUP(G5,清单名称!D:E,2,0)</f>
        <v>#N/A</v>
      </c>
      <c r="I5" s="20" t="e">
        <f>VLOOKUP(G5,清单名称!D:F,3,0)</f>
        <v>#N/A</v>
      </c>
      <c r="J5" s="20" t="e">
        <f>VLOOKUP(G5,清单名称!D:G,4,0)</f>
        <v>#N/A</v>
      </c>
      <c r="K5" s="25"/>
      <c r="L5" s="26" t="e">
        <f>VLOOKUP(G5,清单名称!D:H,5,0)</f>
        <v>#N/A</v>
      </c>
      <c r="M5" s="26" t="e">
        <f t="shared" ref="M5:M103" si="0">ROUND((K5*L5),2)</f>
        <v>#N/A</v>
      </c>
      <c r="N5" s="20" t="e">
        <f>VLOOKUP(G5,清单名称!D:I,6,0)</f>
        <v>#N/A</v>
      </c>
      <c r="O5" s="17"/>
    </row>
    <row r="6" ht="24.95" customHeight="1" spans="2:15">
      <c r="B6" s="17"/>
      <c r="C6" s="18"/>
      <c r="D6" s="19"/>
      <c r="E6" s="20"/>
      <c r="F6" s="20"/>
      <c r="G6" s="21"/>
      <c r="H6" s="20" t="e">
        <f>VLOOKUP(G6,清单名称!D:E,2,0)</f>
        <v>#N/A</v>
      </c>
      <c r="I6" s="20" t="e">
        <f>VLOOKUP(G6,清单名称!D:F,3,0)</f>
        <v>#N/A</v>
      </c>
      <c r="J6" s="20" t="e">
        <f>VLOOKUP(G6,清单名称!D:G,4,0)</f>
        <v>#N/A</v>
      </c>
      <c r="K6" s="25"/>
      <c r="L6" s="26" t="e">
        <f>VLOOKUP(G6,清单名称!D:H,5,0)</f>
        <v>#N/A</v>
      </c>
      <c r="M6" s="26" t="e">
        <f t="shared" si="0"/>
        <v>#N/A</v>
      </c>
      <c r="N6" s="20" t="e">
        <f>VLOOKUP(G6,清单名称!D:I,6,0)</f>
        <v>#N/A</v>
      </c>
      <c r="O6" s="17"/>
    </row>
    <row r="7" ht="24.95" customHeight="1" spans="2:15">
      <c r="B7" s="17"/>
      <c r="C7" s="18"/>
      <c r="D7" s="19"/>
      <c r="E7" s="20"/>
      <c r="F7" s="20"/>
      <c r="G7" s="21"/>
      <c r="H7" s="20" t="e">
        <f>VLOOKUP(G7,清单名称!D:E,2,0)</f>
        <v>#N/A</v>
      </c>
      <c r="I7" s="20" t="e">
        <f>VLOOKUP(G7,清单名称!D:F,3,0)</f>
        <v>#N/A</v>
      </c>
      <c r="J7" s="20" t="e">
        <f>VLOOKUP(G7,清单名称!D:G,4,0)</f>
        <v>#N/A</v>
      </c>
      <c r="K7" s="25"/>
      <c r="L7" s="26" t="e">
        <f>VLOOKUP(G7,清单名称!D:H,5,0)</f>
        <v>#N/A</v>
      </c>
      <c r="M7" s="26" t="e">
        <f t="shared" si="0"/>
        <v>#N/A</v>
      </c>
      <c r="N7" s="20" t="e">
        <f>VLOOKUP(G7,清单名称!D:I,6,0)</f>
        <v>#N/A</v>
      </c>
      <c r="O7" s="17"/>
    </row>
    <row r="8" ht="24.95" customHeight="1" spans="2:15">
      <c r="B8" s="17"/>
      <c r="C8" s="18"/>
      <c r="D8" s="19"/>
      <c r="E8" s="20"/>
      <c r="F8" s="20"/>
      <c r="G8" s="21"/>
      <c r="H8" s="20" t="e">
        <f>VLOOKUP(G8,清单名称!D:E,2,0)</f>
        <v>#N/A</v>
      </c>
      <c r="I8" s="20" t="e">
        <f>VLOOKUP(G8,清单名称!D:F,3,0)</f>
        <v>#N/A</v>
      </c>
      <c r="J8" s="20" t="e">
        <f>VLOOKUP(G8,清单名称!D:G,4,0)</f>
        <v>#N/A</v>
      </c>
      <c r="K8" s="25"/>
      <c r="L8" s="26" t="e">
        <f>VLOOKUP(G8,清单名称!D:H,5,0)</f>
        <v>#N/A</v>
      </c>
      <c r="M8" s="26" t="e">
        <f t="shared" si="0"/>
        <v>#N/A</v>
      </c>
      <c r="N8" s="20" t="e">
        <f>VLOOKUP(G8,清单名称!D:I,6,0)</f>
        <v>#N/A</v>
      </c>
      <c r="O8" s="17"/>
    </row>
    <row r="9" ht="24.95" customHeight="1" spans="2:15">
      <c r="B9" s="17"/>
      <c r="C9" s="18"/>
      <c r="D9" s="19"/>
      <c r="E9" s="20"/>
      <c r="F9" s="20"/>
      <c r="G9" s="21"/>
      <c r="H9" s="20" t="e">
        <f>VLOOKUP(G9,清单名称!D:E,2,0)</f>
        <v>#N/A</v>
      </c>
      <c r="I9" s="20" t="e">
        <f>VLOOKUP(G9,清单名称!D:F,3,0)</f>
        <v>#N/A</v>
      </c>
      <c r="J9" s="20" t="e">
        <f>VLOOKUP(G9,清单名称!D:G,4,0)</f>
        <v>#N/A</v>
      </c>
      <c r="K9" s="25"/>
      <c r="L9" s="26" t="e">
        <f>VLOOKUP(G9,清单名称!D:H,5,0)</f>
        <v>#N/A</v>
      </c>
      <c r="M9" s="26" t="e">
        <f t="shared" si="0"/>
        <v>#N/A</v>
      </c>
      <c r="N9" s="20" t="e">
        <f>VLOOKUP(G9,清单名称!D:I,6,0)</f>
        <v>#N/A</v>
      </c>
      <c r="O9" s="17"/>
    </row>
    <row r="10" ht="24.95" customHeight="1" spans="2:15">
      <c r="B10" s="17"/>
      <c r="C10" s="18"/>
      <c r="D10" s="19"/>
      <c r="E10" s="20"/>
      <c r="F10" s="20"/>
      <c r="G10" s="21"/>
      <c r="H10" s="20" t="e">
        <f>VLOOKUP(G10,清单名称!D:E,2,0)</f>
        <v>#N/A</v>
      </c>
      <c r="I10" s="20" t="e">
        <f>VLOOKUP(G10,清单名称!D:F,3,0)</f>
        <v>#N/A</v>
      </c>
      <c r="J10" s="20" t="e">
        <f>VLOOKUP(G10,清单名称!D:G,4,0)</f>
        <v>#N/A</v>
      </c>
      <c r="K10" s="25"/>
      <c r="L10" s="26" t="e">
        <f>VLOOKUP(G10,清单名称!D:H,5,0)</f>
        <v>#N/A</v>
      </c>
      <c r="M10" s="26" t="e">
        <f t="shared" si="0"/>
        <v>#N/A</v>
      </c>
      <c r="N10" s="20" t="e">
        <f>VLOOKUP(G10,清单名称!D:I,6,0)</f>
        <v>#N/A</v>
      </c>
      <c r="O10" s="17"/>
    </row>
    <row r="11" ht="24.95" customHeight="1" spans="2:15">
      <c r="B11" s="17"/>
      <c r="C11" s="18"/>
      <c r="D11" s="19"/>
      <c r="E11" s="20"/>
      <c r="F11" s="20"/>
      <c r="G11" s="21"/>
      <c r="H11" s="20" t="e">
        <f>VLOOKUP(G11,清单名称!D:E,2,0)</f>
        <v>#N/A</v>
      </c>
      <c r="I11" s="20" t="e">
        <f>VLOOKUP(G11,清单名称!D:F,3,0)</f>
        <v>#N/A</v>
      </c>
      <c r="J11" s="20" t="e">
        <f>VLOOKUP(G11,清单名称!D:G,4,0)</f>
        <v>#N/A</v>
      </c>
      <c r="K11" s="25"/>
      <c r="L11" s="26" t="e">
        <f>VLOOKUP(G11,清单名称!D:H,5,0)</f>
        <v>#N/A</v>
      </c>
      <c r="M11" s="26" t="e">
        <f t="shared" si="0"/>
        <v>#N/A</v>
      </c>
      <c r="N11" s="20" t="e">
        <f>VLOOKUP(G11,清单名称!D:I,6,0)</f>
        <v>#N/A</v>
      </c>
      <c r="O11" s="17"/>
    </row>
    <row r="12" ht="24.95" customHeight="1" spans="2:15">
      <c r="B12" s="17"/>
      <c r="C12" s="18"/>
      <c r="D12" s="19"/>
      <c r="E12" s="20"/>
      <c r="F12" s="20"/>
      <c r="G12" s="21"/>
      <c r="H12" s="20" t="e">
        <f>VLOOKUP(G12,清单名称!D:E,2,0)</f>
        <v>#N/A</v>
      </c>
      <c r="I12" s="20" t="e">
        <f>VLOOKUP(G12,清单名称!D:F,3,0)</f>
        <v>#N/A</v>
      </c>
      <c r="J12" s="20" t="e">
        <f>VLOOKUP(G12,清单名称!D:G,4,0)</f>
        <v>#N/A</v>
      </c>
      <c r="K12" s="25"/>
      <c r="L12" s="26" t="e">
        <f>VLOOKUP(G12,清单名称!D:H,5,0)</f>
        <v>#N/A</v>
      </c>
      <c r="M12" s="26" t="e">
        <f t="shared" si="0"/>
        <v>#N/A</v>
      </c>
      <c r="N12" s="20" t="e">
        <f>VLOOKUP(G12,清单名称!D:I,6,0)</f>
        <v>#N/A</v>
      </c>
      <c r="O12" s="17"/>
    </row>
    <row r="13" ht="24.95" customHeight="1" spans="2:15">
      <c r="B13" s="17"/>
      <c r="C13" s="18"/>
      <c r="D13" s="19"/>
      <c r="E13" s="20"/>
      <c r="F13" s="20"/>
      <c r="G13" s="21"/>
      <c r="H13" s="20" t="e">
        <f>VLOOKUP(G13,清单名称!D:E,2,0)</f>
        <v>#N/A</v>
      </c>
      <c r="I13" s="20" t="e">
        <f>VLOOKUP(G13,清单名称!D:F,3,0)</f>
        <v>#N/A</v>
      </c>
      <c r="J13" s="20" t="e">
        <f>VLOOKUP(G13,清单名称!D:G,4,0)</f>
        <v>#N/A</v>
      </c>
      <c r="K13" s="25"/>
      <c r="L13" s="26" t="e">
        <f>VLOOKUP(G13,清单名称!D:H,5,0)</f>
        <v>#N/A</v>
      </c>
      <c r="M13" s="26" t="e">
        <f t="shared" si="0"/>
        <v>#N/A</v>
      </c>
      <c r="N13" s="20" t="e">
        <f>VLOOKUP(G13,清单名称!D:I,6,0)</f>
        <v>#N/A</v>
      </c>
      <c r="O13" s="17"/>
    </row>
    <row r="14" ht="24.95" customHeight="1" spans="2:15">
      <c r="B14" s="17"/>
      <c r="C14" s="18"/>
      <c r="D14" s="19"/>
      <c r="E14" s="20"/>
      <c r="F14" s="20"/>
      <c r="G14" s="21"/>
      <c r="H14" s="20" t="e">
        <f>VLOOKUP(G14,清单名称!D:E,2,0)</f>
        <v>#N/A</v>
      </c>
      <c r="I14" s="20" t="e">
        <f>VLOOKUP(G14,清单名称!D:F,3,0)</f>
        <v>#N/A</v>
      </c>
      <c r="J14" s="20" t="e">
        <f>VLOOKUP(G14,清单名称!D:G,4,0)</f>
        <v>#N/A</v>
      </c>
      <c r="K14" s="25"/>
      <c r="L14" s="26" t="e">
        <f>VLOOKUP(G14,清单名称!D:H,5,0)</f>
        <v>#N/A</v>
      </c>
      <c r="M14" s="26" t="e">
        <f t="shared" si="0"/>
        <v>#N/A</v>
      </c>
      <c r="N14" s="20" t="e">
        <f>VLOOKUP(G14,清单名称!D:I,6,0)</f>
        <v>#N/A</v>
      </c>
      <c r="O14" s="17"/>
    </row>
    <row r="15" ht="24.95" customHeight="1" spans="2:15">
      <c r="B15" s="17"/>
      <c r="C15" s="18"/>
      <c r="D15" s="19"/>
      <c r="E15" s="20"/>
      <c r="F15" s="20"/>
      <c r="G15" s="21"/>
      <c r="H15" s="20" t="e">
        <f>VLOOKUP(G15,清单名称!D:E,2,0)</f>
        <v>#N/A</v>
      </c>
      <c r="I15" s="20" t="e">
        <f>VLOOKUP(G15,清单名称!D:F,3,0)</f>
        <v>#N/A</v>
      </c>
      <c r="J15" s="20" t="e">
        <f>VLOOKUP(G15,清单名称!D:G,4,0)</f>
        <v>#N/A</v>
      </c>
      <c r="K15" s="25"/>
      <c r="L15" s="26" t="e">
        <f>VLOOKUP(G15,清单名称!D:H,5,0)</f>
        <v>#N/A</v>
      </c>
      <c r="M15" s="26" t="e">
        <f t="shared" si="0"/>
        <v>#N/A</v>
      </c>
      <c r="N15" s="20" t="e">
        <f>VLOOKUP(G15,清单名称!D:I,6,0)</f>
        <v>#N/A</v>
      </c>
      <c r="O15" s="17"/>
    </row>
    <row r="16" ht="24.95" customHeight="1" spans="2:15">
      <c r="B16" s="17"/>
      <c r="C16" s="18"/>
      <c r="D16" s="19"/>
      <c r="E16" s="20"/>
      <c r="F16" s="20"/>
      <c r="G16" s="21"/>
      <c r="H16" s="20" t="e">
        <f>VLOOKUP(G16,清单名称!D:E,2,0)</f>
        <v>#N/A</v>
      </c>
      <c r="I16" s="20" t="e">
        <f>VLOOKUP(G16,清单名称!D:F,3,0)</f>
        <v>#N/A</v>
      </c>
      <c r="J16" s="20" t="e">
        <f>VLOOKUP(G16,清单名称!D:G,4,0)</f>
        <v>#N/A</v>
      </c>
      <c r="K16" s="25"/>
      <c r="L16" s="26" t="e">
        <f>VLOOKUP(G16,清单名称!D:H,5,0)</f>
        <v>#N/A</v>
      </c>
      <c r="M16" s="26" t="e">
        <f t="shared" si="0"/>
        <v>#N/A</v>
      </c>
      <c r="N16" s="20" t="e">
        <f>VLOOKUP(G16,清单名称!D:I,6,0)</f>
        <v>#N/A</v>
      </c>
      <c r="O16" s="17"/>
    </row>
    <row r="17" ht="24.95" customHeight="1" spans="2:15">
      <c r="B17" s="17"/>
      <c r="C17" s="18"/>
      <c r="D17" s="19"/>
      <c r="E17" s="20"/>
      <c r="F17" s="20"/>
      <c r="G17" s="21"/>
      <c r="H17" s="20" t="e">
        <f>VLOOKUP(G17,清单名称!D:E,2,0)</f>
        <v>#N/A</v>
      </c>
      <c r="I17" s="20" t="e">
        <f>VLOOKUP(G17,清单名称!D:F,3,0)</f>
        <v>#N/A</v>
      </c>
      <c r="J17" s="20" t="e">
        <f>VLOOKUP(G17,清单名称!D:G,4,0)</f>
        <v>#N/A</v>
      </c>
      <c r="K17" s="25"/>
      <c r="L17" s="26" t="e">
        <f>VLOOKUP(G17,清单名称!D:H,5,0)</f>
        <v>#N/A</v>
      </c>
      <c r="M17" s="26" t="e">
        <f t="shared" si="0"/>
        <v>#N/A</v>
      </c>
      <c r="N17" s="20" t="e">
        <f>VLOOKUP(G17,清单名称!D:I,6,0)</f>
        <v>#N/A</v>
      </c>
      <c r="O17" s="17"/>
    </row>
    <row r="18" ht="24.95" customHeight="1" spans="2:15">
      <c r="B18" s="17"/>
      <c r="C18" s="18"/>
      <c r="D18" s="19"/>
      <c r="E18" s="20"/>
      <c r="F18" s="20"/>
      <c r="G18" s="21"/>
      <c r="H18" s="20" t="e">
        <f>VLOOKUP(G18,清单名称!D:E,2,0)</f>
        <v>#N/A</v>
      </c>
      <c r="I18" s="20" t="e">
        <f>VLOOKUP(G18,清单名称!D:F,3,0)</f>
        <v>#N/A</v>
      </c>
      <c r="J18" s="20" t="e">
        <f>VLOOKUP(G18,清单名称!D:G,4,0)</f>
        <v>#N/A</v>
      </c>
      <c r="K18" s="25"/>
      <c r="L18" s="26" t="e">
        <f>VLOOKUP(G18,清单名称!D:H,5,0)</f>
        <v>#N/A</v>
      </c>
      <c r="M18" s="26" t="e">
        <f t="shared" si="0"/>
        <v>#N/A</v>
      </c>
      <c r="N18" s="20" t="e">
        <f>VLOOKUP(G18,清单名称!D:I,6,0)</f>
        <v>#N/A</v>
      </c>
      <c r="O18" s="17"/>
    </row>
    <row r="19" ht="24.95" customHeight="1" spans="2:15">
      <c r="B19" s="17"/>
      <c r="C19" s="18"/>
      <c r="D19" s="19"/>
      <c r="E19" s="20"/>
      <c r="F19" s="20"/>
      <c r="G19" s="21"/>
      <c r="H19" s="20" t="e">
        <f>VLOOKUP(G19,清单名称!D:E,2,0)</f>
        <v>#N/A</v>
      </c>
      <c r="I19" s="20" t="e">
        <f>VLOOKUP(G19,清单名称!D:F,3,0)</f>
        <v>#N/A</v>
      </c>
      <c r="J19" s="20" t="e">
        <f>VLOOKUP(G19,清单名称!D:G,4,0)</f>
        <v>#N/A</v>
      </c>
      <c r="K19" s="25"/>
      <c r="L19" s="26" t="e">
        <f>VLOOKUP(G19,清单名称!D:H,5,0)</f>
        <v>#N/A</v>
      </c>
      <c r="M19" s="26" t="e">
        <f t="shared" si="0"/>
        <v>#N/A</v>
      </c>
      <c r="N19" s="20" t="e">
        <f>VLOOKUP(G19,清单名称!D:I,6,0)</f>
        <v>#N/A</v>
      </c>
      <c r="O19" s="17"/>
    </row>
    <row r="20" ht="24.95" customHeight="1" spans="2:15">
      <c r="B20" s="17"/>
      <c r="C20" s="18"/>
      <c r="D20" s="19"/>
      <c r="E20" s="20"/>
      <c r="F20" s="20"/>
      <c r="G20" s="21"/>
      <c r="H20" s="20" t="e">
        <f>VLOOKUP(G20,清单名称!D:E,2,0)</f>
        <v>#N/A</v>
      </c>
      <c r="I20" s="20" t="e">
        <f>VLOOKUP(G20,清单名称!D:F,3,0)</f>
        <v>#N/A</v>
      </c>
      <c r="J20" s="20" t="e">
        <f>VLOOKUP(G20,清单名称!D:G,4,0)</f>
        <v>#N/A</v>
      </c>
      <c r="K20" s="25"/>
      <c r="L20" s="26" t="e">
        <f>VLOOKUP(G20,清单名称!D:H,5,0)</f>
        <v>#N/A</v>
      </c>
      <c r="M20" s="26" t="e">
        <f t="shared" si="0"/>
        <v>#N/A</v>
      </c>
      <c r="N20" s="20" t="e">
        <f>VLOOKUP(G20,清单名称!D:I,6,0)</f>
        <v>#N/A</v>
      </c>
      <c r="O20" s="17"/>
    </row>
    <row r="21" ht="24.95" customHeight="1" spans="2:15">
      <c r="B21" s="17"/>
      <c r="C21" s="18"/>
      <c r="D21" s="19"/>
      <c r="E21" s="20"/>
      <c r="F21" s="20"/>
      <c r="G21" s="21"/>
      <c r="H21" s="20" t="e">
        <f>VLOOKUP(G21,清单名称!D:E,2,0)</f>
        <v>#N/A</v>
      </c>
      <c r="I21" s="20" t="e">
        <f>VLOOKUP(G21,清单名称!D:F,3,0)</f>
        <v>#N/A</v>
      </c>
      <c r="J21" s="20" t="e">
        <f>VLOOKUP(G21,清单名称!D:G,4,0)</f>
        <v>#N/A</v>
      </c>
      <c r="K21" s="25"/>
      <c r="L21" s="26" t="e">
        <f>VLOOKUP(G21,清单名称!D:H,5,0)</f>
        <v>#N/A</v>
      </c>
      <c r="M21" s="26" t="e">
        <f t="shared" si="0"/>
        <v>#N/A</v>
      </c>
      <c r="N21" s="20" t="e">
        <f>VLOOKUP(G21,清单名称!D:I,6,0)</f>
        <v>#N/A</v>
      </c>
      <c r="O21" s="17"/>
    </row>
    <row r="22" ht="24.95" customHeight="1" spans="2:15">
      <c r="B22" s="17"/>
      <c r="C22" s="18"/>
      <c r="D22" s="19"/>
      <c r="E22" s="20"/>
      <c r="F22" s="20"/>
      <c r="G22" s="21"/>
      <c r="H22" s="20" t="e">
        <f>VLOOKUP(G22,清单名称!D:E,2,0)</f>
        <v>#N/A</v>
      </c>
      <c r="I22" s="20" t="e">
        <f>VLOOKUP(G22,清单名称!D:F,3,0)</f>
        <v>#N/A</v>
      </c>
      <c r="J22" s="20" t="e">
        <f>VLOOKUP(G22,清单名称!D:G,4,0)</f>
        <v>#N/A</v>
      </c>
      <c r="K22" s="25"/>
      <c r="L22" s="26" t="e">
        <f>VLOOKUP(G22,清单名称!D:H,5,0)</f>
        <v>#N/A</v>
      </c>
      <c r="M22" s="26" t="e">
        <f t="shared" si="0"/>
        <v>#N/A</v>
      </c>
      <c r="N22" s="20" t="e">
        <f>VLOOKUP(G22,清单名称!D:I,6,0)</f>
        <v>#N/A</v>
      </c>
      <c r="O22" s="17"/>
    </row>
    <row r="23" ht="24.95" customHeight="1" spans="2:15">
      <c r="B23" s="17"/>
      <c r="C23" s="18"/>
      <c r="D23" s="19"/>
      <c r="E23" s="20"/>
      <c r="F23" s="20"/>
      <c r="G23" s="21"/>
      <c r="H23" s="20" t="e">
        <f>VLOOKUP(G23,清单名称!D:E,2,0)</f>
        <v>#N/A</v>
      </c>
      <c r="I23" s="20" t="e">
        <f>VLOOKUP(G23,清单名称!D:F,3,0)</f>
        <v>#N/A</v>
      </c>
      <c r="J23" s="20" t="e">
        <f>VLOOKUP(G23,清单名称!D:G,4,0)</f>
        <v>#N/A</v>
      </c>
      <c r="K23" s="25"/>
      <c r="L23" s="26" t="e">
        <f>VLOOKUP(G23,清单名称!D:H,5,0)</f>
        <v>#N/A</v>
      </c>
      <c r="M23" s="26" t="e">
        <f t="shared" si="0"/>
        <v>#N/A</v>
      </c>
      <c r="N23" s="20" t="e">
        <f>VLOOKUP(G23,清单名称!D:I,6,0)</f>
        <v>#N/A</v>
      </c>
      <c r="O23" s="17"/>
    </row>
    <row r="24" ht="24.95" customHeight="1" spans="2:15">
      <c r="B24" s="17"/>
      <c r="C24" s="18"/>
      <c r="D24" s="19"/>
      <c r="E24" s="20"/>
      <c r="F24" s="20"/>
      <c r="G24" s="21"/>
      <c r="H24" s="20" t="e">
        <f>VLOOKUP(G24,清单名称!D:E,2,0)</f>
        <v>#N/A</v>
      </c>
      <c r="I24" s="20" t="e">
        <f>VLOOKUP(G24,清单名称!D:F,3,0)</f>
        <v>#N/A</v>
      </c>
      <c r="J24" s="20" t="e">
        <f>VLOOKUP(G24,清单名称!D:G,4,0)</f>
        <v>#N/A</v>
      </c>
      <c r="K24" s="25"/>
      <c r="L24" s="26" t="e">
        <f>VLOOKUP(G24,清单名称!D:H,5,0)</f>
        <v>#N/A</v>
      </c>
      <c r="M24" s="26" t="e">
        <f t="shared" si="0"/>
        <v>#N/A</v>
      </c>
      <c r="N24" s="20" t="e">
        <f>VLOOKUP(G24,清单名称!D:I,6,0)</f>
        <v>#N/A</v>
      </c>
      <c r="O24" s="17"/>
    </row>
    <row r="25" ht="24.95" customHeight="1" spans="2:15">
      <c r="B25" s="17"/>
      <c r="C25" s="18"/>
      <c r="D25" s="19"/>
      <c r="E25" s="20"/>
      <c r="F25" s="20"/>
      <c r="G25" s="21"/>
      <c r="H25" s="20" t="e">
        <f>VLOOKUP(G25,清单名称!D:E,2,0)</f>
        <v>#N/A</v>
      </c>
      <c r="I25" s="20" t="e">
        <f>VLOOKUP(G25,清单名称!D:F,3,0)</f>
        <v>#N/A</v>
      </c>
      <c r="J25" s="20" t="e">
        <f>VLOOKUP(G25,清单名称!D:G,4,0)</f>
        <v>#N/A</v>
      </c>
      <c r="K25" s="25"/>
      <c r="L25" s="26" t="e">
        <f>VLOOKUP(G25,清单名称!D:H,5,0)</f>
        <v>#N/A</v>
      </c>
      <c r="M25" s="26" t="e">
        <f t="shared" si="0"/>
        <v>#N/A</v>
      </c>
      <c r="N25" s="20" t="e">
        <f>VLOOKUP(G25,清单名称!D:I,6,0)</f>
        <v>#N/A</v>
      </c>
      <c r="O25" s="17"/>
    </row>
    <row r="26" ht="24.95" customHeight="1" spans="2:15">
      <c r="B26" s="17"/>
      <c r="C26" s="18"/>
      <c r="D26" s="19"/>
      <c r="E26" s="20"/>
      <c r="F26" s="20"/>
      <c r="G26" s="21"/>
      <c r="H26" s="20" t="e">
        <f>VLOOKUP(G26,清单名称!D:E,2,0)</f>
        <v>#N/A</v>
      </c>
      <c r="I26" s="20" t="e">
        <f>VLOOKUP(G26,清单名称!D:F,3,0)</f>
        <v>#N/A</v>
      </c>
      <c r="J26" s="20" t="e">
        <f>VLOOKUP(G26,清单名称!D:G,4,0)</f>
        <v>#N/A</v>
      </c>
      <c r="K26" s="25"/>
      <c r="L26" s="26" t="e">
        <f>VLOOKUP(G26,清单名称!D:H,5,0)</f>
        <v>#N/A</v>
      </c>
      <c r="M26" s="26" t="e">
        <f t="shared" si="0"/>
        <v>#N/A</v>
      </c>
      <c r="N26" s="20" t="e">
        <f>VLOOKUP(G26,清单名称!D:I,6,0)</f>
        <v>#N/A</v>
      </c>
      <c r="O26" s="17"/>
    </row>
    <row r="27" ht="24.95" customHeight="1" spans="2:15">
      <c r="B27" s="17"/>
      <c r="C27" s="18"/>
      <c r="D27" s="19"/>
      <c r="E27" s="20"/>
      <c r="F27" s="20"/>
      <c r="G27" s="21"/>
      <c r="H27" s="20" t="e">
        <f>VLOOKUP(G27,清单名称!D:E,2,0)</f>
        <v>#N/A</v>
      </c>
      <c r="I27" s="20" t="e">
        <f>VLOOKUP(G27,清单名称!D:F,3,0)</f>
        <v>#N/A</v>
      </c>
      <c r="J27" s="20" t="e">
        <f>VLOOKUP(G27,清单名称!D:G,4,0)</f>
        <v>#N/A</v>
      </c>
      <c r="K27" s="25"/>
      <c r="L27" s="26" t="e">
        <f>VLOOKUP(G27,清单名称!D:H,5,0)</f>
        <v>#N/A</v>
      </c>
      <c r="M27" s="26" t="e">
        <f t="shared" si="0"/>
        <v>#N/A</v>
      </c>
      <c r="N27" s="20" t="e">
        <f>VLOOKUP(G27,清单名称!D:I,6,0)</f>
        <v>#N/A</v>
      </c>
      <c r="O27" s="17"/>
    </row>
    <row r="28" ht="24.95" customHeight="1" spans="2:15">
      <c r="B28" s="17"/>
      <c r="C28" s="18"/>
      <c r="D28" s="19"/>
      <c r="E28" s="20"/>
      <c r="F28" s="20"/>
      <c r="G28" s="21"/>
      <c r="H28" s="20" t="e">
        <f>VLOOKUP(G28,清单名称!D:E,2,0)</f>
        <v>#N/A</v>
      </c>
      <c r="I28" s="20" t="e">
        <f>VLOOKUP(G28,清单名称!D:F,3,0)</f>
        <v>#N/A</v>
      </c>
      <c r="J28" s="20" t="e">
        <f>VLOOKUP(G28,清单名称!D:G,4,0)</f>
        <v>#N/A</v>
      </c>
      <c r="K28" s="25"/>
      <c r="L28" s="26" t="e">
        <f>VLOOKUP(G28,清单名称!D:H,5,0)</f>
        <v>#N/A</v>
      </c>
      <c r="M28" s="26" t="e">
        <f t="shared" si="0"/>
        <v>#N/A</v>
      </c>
      <c r="N28" s="20" t="e">
        <f>VLOOKUP(G28,清单名称!D:I,6,0)</f>
        <v>#N/A</v>
      </c>
      <c r="O28" s="17"/>
    </row>
    <row r="29" ht="24.95" customHeight="1" spans="8:14">
      <c r="H29" s="6" t="e">
        <f>VLOOKUP(G29,清单名称!D:E,2,0)</f>
        <v>#N/A</v>
      </c>
      <c r="I29" s="6" t="e">
        <f>VLOOKUP(G29,清单名称!D:F,3,0)</f>
        <v>#N/A</v>
      </c>
      <c r="J29" s="6" t="e">
        <f>VLOOKUP(G29,清单名称!D:G,4,0)</f>
        <v>#N/A</v>
      </c>
      <c r="L29" s="9" t="e">
        <f>VLOOKUP(G29,清单名称!D:H,5,0)</f>
        <v>#N/A</v>
      </c>
      <c r="M29" s="9" t="e">
        <f t="shared" si="0"/>
        <v>#N/A</v>
      </c>
      <c r="N29" s="6" t="e">
        <f>VLOOKUP(G29,清单名称!D:I,6,0)</f>
        <v>#N/A</v>
      </c>
    </row>
    <row r="30" ht="24.95" customHeight="1" spans="8:14">
      <c r="H30" s="6" t="e">
        <f>VLOOKUP(G30,清单名称!D:E,2,0)</f>
        <v>#N/A</v>
      </c>
      <c r="I30" s="6" t="e">
        <f>VLOOKUP(G30,清单名称!D:F,3,0)</f>
        <v>#N/A</v>
      </c>
      <c r="J30" s="6" t="e">
        <f>VLOOKUP(G30,清单名称!D:G,4,0)</f>
        <v>#N/A</v>
      </c>
      <c r="L30" s="9" t="e">
        <f>VLOOKUP(G30,清单名称!D:H,5,0)</f>
        <v>#N/A</v>
      </c>
      <c r="M30" s="9" t="e">
        <f t="shared" si="0"/>
        <v>#N/A</v>
      </c>
      <c r="N30" s="6" t="e">
        <f>VLOOKUP(G30,清单名称!D:I,6,0)</f>
        <v>#N/A</v>
      </c>
    </row>
    <row r="31" ht="24.95" customHeight="1" spans="8:14">
      <c r="H31" s="6" t="e">
        <f>VLOOKUP(G31,清单名称!D:E,2,0)</f>
        <v>#N/A</v>
      </c>
      <c r="I31" s="6" t="e">
        <f>VLOOKUP(G31,清单名称!D:F,3,0)</f>
        <v>#N/A</v>
      </c>
      <c r="J31" s="6" t="e">
        <f>VLOOKUP(G31,清单名称!D:G,4,0)</f>
        <v>#N/A</v>
      </c>
      <c r="L31" s="9" t="e">
        <f>VLOOKUP(G31,清单名称!D:H,5,0)</f>
        <v>#N/A</v>
      </c>
      <c r="M31" s="9" t="e">
        <f t="shared" si="0"/>
        <v>#N/A</v>
      </c>
      <c r="N31" s="6" t="e">
        <f>VLOOKUP(G31,清单名称!D:I,6,0)</f>
        <v>#N/A</v>
      </c>
    </row>
    <row r="32" ht="24.95" customHeight="1" spans="8:14">
      <c r="H32" s="6" t="e">
        <f>VLOOKUP(G32,清单名称!D:E,2,0)</f>
        <v>#N/A</v>
      </c>
      <c r="I32" s="6" t="e">
        <f>VLOOKUP(G32,清单名称!D:F,3,0)</f>
        <v>#N/A</v>
      </c>
      <c r="J32" s="6" t="e">
        <f>VLOOKUP(G32,清单名称!D:G,4,0)</f>
        <v>#N/A</v>
      </c>
      <c r="L32" s="9" t="e">
        <f>VLOOKUP(G32,清单名称!D:H,5,0)</f>
        <v>#N/A</v>
      </c>
      <c r="M32" s="9" t="e">
        <f t="shared" si="0"/>
        <v>#N/A</v>
      </c>
      <c r="N32" s="6" t="e">
        <f>VLOOKUP(G32,清单名称!D:I,6,0)</f>
        <v>#N/A</v>
      </c>
    </row>
    <row r="33" ht="24.95" customHeight="1" spans="8:14">
      <c r="H33" s="6" t="e">
        <f>VLOOKUP(G33,清单名称!D:E,2,0)</f>
        <v>#N/A</v>
      </c>
      <c r="I33" s="6" t="e">
        <f>VLOOKUP(G33,清单名称!D:F,3,0)</f>
        <v>#N/A</v>
      </c>
      <c r="J33" s="6" t="e">
        <f>VLOOKUP(G33,清单名称!D:G,4,0)</f>
        <v>#N/A</v>
      </c>
      <c r="L33" s="9" t="e">
        <f>VLOOKUP(G33,清单名称!D:H,5,0)</f>
        <v>#N/A</v>
      </c>
      <c r="M33" s="9" t="e">
        <f t="shared" si="0"/>
        <v>#N/A</v>
      </c>
      <c r="N33" s="6" t="e">
        <f>VLOOKUP(G33,清单名称!D:I,6,0)</f>
        <v>#N/A</v>
      </c>
    </row>
    <row r="34" ht="24.95" customHeight="1" spans="8:14">
      <c r="H34" s="6" t="e">
        <f>VLOOKUP(G34,清单名称!D:E,2,0)</f>
        <v>#N/A</v>
      </c>
      <c r="I34" s="6" t="e">
        <f>VLOOKUP(G34,清单名称!D:F,3,0)</f>
        <v>#N/A</v>
      </c>
      <c r="J34" s="6" t="e">
        <f>VLOOKUP(G34,清单名称!D:G,4,0)</f>
        <v>#N/A</v>
      </c>
      <c r="L34" s="9" t="e">
        <f>VLOOKUP(G34,清单名称!D:H,5,0)</f>
        <v>#N/A</v>
      </c>
      <c r="M34" s="9" t="e">
        <f t="shared" si="0"/>
        <v>#N/A</v>
      </c>
      <c r="N34" s="6" t="e">
        <f>VLOOKUP(G34,清单名称!D:I,6,0)</f>
        <v>#N/A</v>
      </c>
    </row>
    <row r="35" ht="24.95" customHeight="1" spans="8:14">
      <c r="H35" s="6" t="e">
        <f>VLOOKUP(G35,清单名称!D:E,2,0)</f>
        <v>#N/A</v>
      </c>
      <c r="I35" s="6" t="e">
        <f>VLOOKUP(G35,清单名称!D:F,3,0)</f>
        <v>#N/A</v>
      </c>
      <c r="J35" s="6" t="e">
        <f>VLOOKUP(G35,清单名称!D:G,4,0)</f>
        <v>#N/A</v>
      </c>
      <c r="L35" s="9" t="e">
        <f>VLOOKUP(G35,清单名称!D:H,5,0)</f>
        <v>#N/A</v>
      </c>
      <c r="M35" s="9" t="e">
        <f t="shared" si="0"/>
        <v>#N/A</v>
      </c>
      <c r="N35" s="6" t="e">
        <f>VLOOKUP(G35,清单名称!D:I,6,0)</f>
        <v>#N/A</v>
      </c>
    </row>
    <row r="36" ht="24.95" customHeight="1" spans="8:14">
      <c r="H36" s="6" t="e">
        <f>VLOOKUP(G36,清单名称!D:E,2,0)</f>
        <v>#N/A</v>
      </c>
      <c r="I36" s="6" t="e">
        <f>VLOOKUP(G36,清单名称!D:F,3,0)</f>
        <v>#N/A</v>
      </c>
      <c r="J36" s="6" t="e">
        <f>VLOOKUP(G36,清单名称!D:G,4,0)</f>
        <v>#N/A</v>
      </c>
      <c r="L36" s="9" t="e">
        <f>VLOOKUP(G36,清单名称!D:H,5,0)</f>
        <v>#N/A</v>
      </c>
      <c r="M36" s="9" t="e">
        <f t="shared" si="0"/>
        <v>#N/A</v>
      </c>
      <c r="N36" s="6" t="e">
        <f>VLOOKUP(G36,清单名称!D:I,6,0)</f>
        <v>#N/A</v>
      </c>
    </row>
    <row r="37" ht="24.95" customHeight="1" spans="8:14">
      <c r="H37" s="6" t="e">
        <f>VLOOKUP(G37,清单名称!D:E,2,0)</f>
        <v>#N/A</v>
      </c>
      <c r="I37" s="6" t="e">
        <f>VLOOKUP(G37,清单名称!D:F,3,0)</f>
        <v>#N/A</v>
      </c>
      <c r="J37" s="6" t="e">
        <f>VLOOKUP(G37,清单名称!D:G,4,0)</f>
        <v>#N/A</v>
      </c>
      <c r="L37" s="9" t="e">
        <f>VLOOKUP(G37,清单名称!D:H,5,0)</f>
        <v>#N/A</v>
      </c>
      <c r="M37" s="9" t="e">
        <f t="shared" si="0"/>
        <v>#N/A</v>
      </c>
      <c r="N37" s="6" t="e">
        <f>VLOOKUP(G37,清单名称!D:I,6,0)</f>
        <v>#N/A</v>
      </c>
    </row>
    <row r="38" ht="24.95" customHeight="1" spans="8:14">
      <c r="H38" s="6" t="e">
        <f>VLOOKUP(G38,清单名称!D:E,2,0)</f>
        <v>#N/A</v>
      </c>
      <c r="I38" s="6" t="e">
        <f>VLOOKUP(G38,清单名称!D:F,3,0)</f>
        <v>#N/A</v>
      </c>
      <c r="J38" s="6" t="e">
        <f>VLOOKUP(G38,清单名称!D:G,4,0)</f>
        <v>#N/A</v>
      </c>
      <c r="L38" s="9" t="e">
        <f>VLOOKUP(G38,清单名称!D:H,5,0)</f>
        <v>#N/A</v>
      </c>
      <c r="M38" s="9" t="e">
        <f t="shared" si="0"/>
        <v>#N/A</v>
      </c>
      <c r="N38" s="6" t="e">
        <f>VLOOKUP(G38,清单名称!D:I,6,0)</f>
        <v>#N/A</v>
      </c>
    </row>
    <row r="39" ht="24.95" customHeight="1" spans="8:14">
      <c r="H39" s="6" t="e">
        <f>VLOOKUP(G39,清单名称!D:E,2,0)</f>
        <v>#N/A</v>
      </c>
      <c r="I39" s="6" t="e">
        <f>VLOOKUP(G39,清单名称!D:F,3,0)</f>
        <v>#N/A</v>
      </c>
      <c r="J39" s="6" t="e">
        <f>VLOOKUP(G39,清单名称!D:G,4,0)</f>
        <v>#N/A</v>
      </c>
      <c r="L39" s="9" t="e">
        <f>VLOOKUP(G39,清单名称!D:H,5,0)</f>
        <v>#N/A</v>
      </c>
      <c r="M39" s="9" t="e">
        <f t="shared" si="0"/>
        <v>#N/A</v>
      </c>
      <c r="N39" s="6" t="e">
        <f>VLOOKUP(G39,清单名称!D:I,6,0)</f>
        <v>#N/A</v>
      </c>
    </row>
    <row r="40" ht="24.95" customHeight="1" spans="8:14">
      <c r="H40" s="6" t="e">
        <f>VLOOKUP(G40,清单名称!D:E,2,0)</f>
        <v>#N/A</v>
      </c>
      <c r="I40" s="6" t="e">
        <f>VLOOKUP(G40,清单名称!D:F,3,0)</f>
        <v>#N/A</v>
      </c>
      <c r="J40" s="6" t="e">
        <f>VLOOKUP(G40,清单名称!D:G,4,0)</f>
        <v>#N/A</v>
      </c>
      <c r="L40" s="9" t="e">
        <f>VLOOKUP(G40,清单名称!D:H,5,0)</f>
        <v>#N/A</v>
      </c>
      <c r="M40" s="9" t="e">
        <f t="shared" si="0"/>
        <v>#N/A</v>
      </c>
      <c r="N40" s="6" t="e">
        <f>VLOOKUP(G40,清单名称!D:I,6,0)</f>
        <v>#N/A</v>
      </c>
    </row>
    <row r="41" ht="24.95" customHeight="1" spans="8:14">
      <c r="H41" s="6" t="e">
        <f>VLOOKUP(G41,清单名称!D:E,2,0)</f>
        <v>#N/A</v>
      </c>
      <c r="I41" s="6" t="e">
        <f>VLOOKUP(G41,清单名称!D:F,3,0)</f>
        <v>#N/A</v>
      </c>
      <c r="J41" s="6" t="e">
        <f>VLOOKUP(G41,清单名称!D:G,4,0)</f>
        <v>#N/A</v>
      </c>
      <c r="L41" s="9" t="e">
        <f>VLOOKUP(G41,清单名称!D:H,5,0)</f>
        <v>#N/A</v>
      </c>
      <c r="M41" s="9" t="e">
        <f t="shared" si="0"/>
        <v>#N/A</v>
      </c>
      <c r="N41" s="6" t="e">
        <f>VLOOKUP(G41,清单名称!D:I,6,0)</f>
        <v>#N/A</v>
      </c>
    </row>
    <row r="42" ht="24.95" customHeight="1" spans="8:14">
      <c r="H42" s="6" t="e">
        <f>VLOOKUP(G42,清单名称!D:E,2,0)</f>
        <v>#N/A</v>
      </c>
      <c r="I42" s="6" t="e">
        <f>VLOOKUP(G42,清单名称!D:F,3,0)</f>
        <v>#N/A</v>
      </c>
      <c r="J42" s="6" t="e">
        <f>VLOOKUP(G42,清单名称!D:G,4,0)</f>
        <v>#N/A</v>
      </c>
      <c r="L42" s="9" t="e">
        <f>VLOOKUP(G42,清单名称!D:H,5,0)</f>
        <v>#N/A</v>
      </c>
      <c r="M42" s="9" t="e">
        <f t="shared" si="0"/>
        <v>#N/A</v>
      </c>
      <c r="N42" s="6" t="e">
        <f>VLOOKUP(G42,清单名称!D:I,6,0)</f>
        <v>#N/A</v>
      </c>
    </row>
    <row r="43" ht="24.95" customHeight="1" spans="8:14">
      <c r="H43" s="6" t="e">
        <f>VLOOKUP(G43,清单名称!D:E,2,0)</f>
        <v>#N/A</v>
      </c>
      <c r="I43" s="6" t="e">
        <f>VLOOKUP(G43,清单名称!D:F,3,0)</f>
        <v>#N/A</v>
      </c>
      <c r="J43" s="6" t="e">
        <f>VLOOKUP(G43,清单名称!D:G,4,0)</f>
        <v>#N/A</v>
      </c>
      <c r="L43" s="9" t="e">
        <f>VLOOKUP(G43,清单名称!D:H,5,0)</f>
        <v>#N/A</v>
      </c>
      <c r="M43" s="9" t="e">
        <f t="shared" si="0"/>
        <v>#N/A</v>
      </c>
      <c r="N43" s="6" t="e">
        <f>VLOOKUP(G43,清单名称!D:I,6,0)</f>
        <v>#N/A</v>
      </c>
    </row>
    <row r="44" ht="24.95" customHeight="1" spans="8:14">
      <c r="H44" s="6" t="e">
        <f>VLOOKUP(G44,清单名称!D:E,2,0)</f>
        <v>#N/A</v>
      </c>
      <c r="I44" s="6" t="e">
        <f>VLOOKUP(G44,清单名称!D:F,3,0)</f>
        <v>#N/A</v>
      </c>
      <c r="J44" s="6" t="e">
        <f>VLOOKUP(G44,清单名称!D:G,4,0)</f>
        <v>#N/A</v>
      </c>
      <c r="L44" s="9" t="e">
        <f>VLOOKUP(G44,清单名称!D:H,5,0)</f>
        <v>#N/A</v>
      </c>
      <c r="M44" s="9" t="e">
        <f t="shared" si="0"/>
        <v>#N/A</v>
      </c>
      <c r="N44" s="6" t="e">
        <f>VLOOKUP(G44,清单名称!D:I,6,0)</f>
        <v>#N/A</v>
      </c>
    </row>
    <row r="45" ht="24.95" customHeight="1" spans="8:14">
      <c r="H45" s="6" t="e">
        <f>VLOOKUP(G45,清单名称!D:E,2,0)</f>
        <v>#N/A</v>
      </c>
      <c r="I45" s="6" t="e">
        <f>VLOOKUP(G45,清单名称!D:F,3,0)</f>
        <v>#N/A</v>
      </c>
      <c r="J45" s="6" t="e">
        <f>VLOOKUP(G45,清单名称!D:G,4,0)</f>
        <v>#N/A</v>
      </c>
      <c r="L45" s="9" t="e">
        <f>VLOOKUP(G45,清单名称!D:H,5,0)</f>
        <v>#N/A</v>
      </c>
      <c r="M45" s="9" t="e">
        <f t="shared" si="0"/>
        <v>#N/A</v>
      </c>
      <c r="N45" s="6" t="e">
        <f>VLOOKUP(G45,清单名称!D:I,6,0)</f>
        <v>#N/A</v>
      </c>
    </row>
    <row r="46" ht="24.95" customHeight="1" spans="8:14">
      <c r="H46" s="6" t="e">
        <f>VLOOKUP(G46,清单名称!D:E,2,0)</f>
        <v>#N/A</v>
      </c>
      <c r="I46" s="6" t="e">
        <f>VLOOKUP(G46,清单名称!D:F,3,0)</f>
        <v>#N/A</v>
      </c>
      <c r="J46" s="6" t="e">
        <f>VLOOKUP(G46,清单名称!D:G,4,0)</f>
        <v>#N/A</v>
      </c>
      <c r="L46" s="9" t="e">
        <f>VLOOKUP(G46,清单名称!D:H,5,0)</f>
        <v>#N/A</v>
      </c>
      <c r="M46" s="9" t="e">
        <f t="shared" si="0"/>
        <v>#N/A</v>
      </c>
      <c r="N46" s="6" t="e">
        <f>VLOOKUP(G46,清单名称!D:I,6,0)</f>
        <v>#N/A</v>
      </c>
    </row>
    <row r="47" ht="24.95" customHeight="1" spans="8:14">
      <c r="H47" s="6" t="e">
        <f>VLOOKUP(G47,清单名称!D:E,2,0)</f>
        <v>#N/A</v>
      </c>
      <c r="I47" s="6" t="e">
        <f>VLOOKUP(G47,清单名称!D:F,3,0)</f>
        <v>#N/A</v>
      </c>
      <c r="J47" s="6" t="e">
        <f>VLOOKUP(G47,清单名称!D:G,4,0)</f>
        <v>#N/A</v>
      </c>
      <c r="L47" s="9" t="e">
        <f>VLOOKUP(G47,清单名称!D:H,5,0)</f>
        <v>#N/A</v>
      </c>
      <c r="M47" s="9" t="e">
        <f t="shared" si="0"/>
        <v>#N/A</v>
      </c>
      <c r="N47" s="6" t="e">
        <f>VLOOKUP(G47,清单名称!D:I,6,0)</f>
        <v>#N/A</v>
      </c>
    </row>
    <row r="48" ht="24.95" customHeight="1" spans="8:14">
      <c r="H48" s="6" t="e">
        <f>VLOOKUP(G48,清单名称!D:E,2,0)</f>
        <v>#N/A</v>
      </c>
      <c r="I48" s="6" t="e">
        <f>VLOOKUP(G48,清单名称!D:F,3,0)</f>
        <v>#N/A</v>
      </c>
      <c r="J48" s="6" t="e">
        <f>VLOOKUP(G48,清单名称!D:G,4,0)</f>
        <v>#N/A</v>
      </c>
      <c r="L48" s="9" t="e">
        <f>VLOOKUP(G48,清单名称!D:H,5,0)</f>
        <v>#N/A</v>
      </c>
      <c r="M48" s="9" t="e">
        <f t="shared" si="0"/>
        <v>#N/A</v>
      </c>
      <c r="N48" s="6" t="e">
        <f>VLOOKUP(G48,清单名称!D:I,6,0)</f>
        <v>#N/A</v>
      </c>
    </row>
    <row r="49" ht="24.95" customHeight="1" spans="8:14">
      <c r="H49" s="6" t="e">
        <f>VLOOKUP(G49,清单名称!D:E,2,0)</f>
        <v>#N/A</v>
      </c>
      <c r="I49" s="6" t="e">
        <f>VLOOKUP(G49,清单名称!D:F,3,0)</f>
        <v>#N/A</v>
      </c>
      <c r="J49" s="6" t="e">
        <f>VLOOKUP(G49,清单名称!D:G,4,0)</f>
        <v>#N/A</v>
      </c>
      <c r="L49" s="9" t="e">
        <f>VLOOKUP(G49,清单名称!D:H,5,0)</f>
        <v>#N/A</v>
      </c>
      <c r="M49" s="9" t="e">
        <f t="shared" si="0"/>
        <v>#N/A</v>
      </c>
      <c r="N49" s="6" t="e">
        <f>VLOOKUP(G49,清单名称!D:I,6,0)</f>
        <v>#N/A</v>
      </c>
    </row>
    <row r="50" ht="24.95" customHeight="1" spans="8:14">
      <c r="H50" s="6" t="e">
        <f>VLOOKUP(G50,清单名称!D:E,2,0)</f>
        <v>#N/A</v>
      </c>
      <c r="I50" s="6" t="e">
        <f>VLOOKUP(G50,清单名称!D:F,3,0)</f>
        <v>#N/A</v>
      </c>
      <c r="J50" s="6" t="e">
        <f>VLOOKUP(G50,清单名称!D:G,4,0)</f>
        <v>#N/A</v>
      </c>
      <c r="L50" s="9" t="e">
        <f>VLOOKUP(G50,清单名称!D:H,5,0)</f>
        <v>#N/A</v>
      </c>
      <c r="M50" s="9" t="e">
        <f t="shared" ref="M50:M66" si="1">ROUND((K50*L50),2)</f>
        <v>#N/A</v>
      </c>
      <c r="N50" s="6" t="e">
        <f>VLOOKUP(G50,清单名称!D:I,6,0)</f>
        <v>#N/A</v>
      </c>
    </row>
    <row r="51" ht="24.95" customHeight="1" spans="8:14">
      <c r="H51" s="6" t="e">
        <f>VLOOKUP(G51,清单名称!D:E,2,0)</f>
        <v>#N/A</v>
      </c>
      <c r="I51" s="6" t="e">
        <f>VLOOKUP(G51,清单名称!D:F,3,0)</f>
        <v>#N/A</v>
      </c>
      <c r="J51" s="6" t="e">
        <f>VLOOKUP(G51,清单名称!D:G,4,0)</f>
        <v>#N/A</v>
      </c>
      <c r="L51" s="9" t="e">
        <f>VLOOKUP(G51,清单名称!D:H,5,0)</f>
        <v>#N/A</v>
      </c>
      <c r="M51" s="9" t="e">
        <f t="shared" si="1"/>
        <v>#N/A</v>
      </c>
      <c r="N51" s="6" t="e">
        <f>VLOOKUP(G51,清单名称!D:I,6,0)</f>
        <v>#N/A</v>
      </c>
    </row>
    <row r="52" ht="24.95" customHeight="1" spans="8:14">
      <c r="H52" s="6" t="e">
        <f>VLOOKUP(G52,清单名称!D:E,2,0)</f>
        <v>#N/A</v>
      </c>
      <c r="I52" s="6" t="e">
        <f>VLOOKUP(G52,清单名称!D:F,3,0)</f>
        <v>#N/A</v>
      </c>
      <c r="J52" s="6" t="e">
        <f>VLOOKUP(G52,清单名称!D:G,4,0)</f>
        <v>#N/A</v>
      </c>
      <c r="L52" s="9" t="e">
        <f>VLOOKUP(G52,清单名称!D:H,5,0)</f>
        <v>#N/A</v>
      </c>
      <c r="M52" s="9" t="e">
        <f t="shared" si="1"/>
        <v>#N/A</v>
      </c>
      <c r="N52" s="6" t="e">
        <f>VLOOKUP(G52,清单名称!D:I,6,0)</f>
        <v>#N/A</v>
      </c>
    </row>
    <row r="53" ht="24.95" customHeight="1" spans="8:14">
      <c r="H53" s="6" t="e">
        <f>VLOOKUP(G53,清单名称!D:E,2,0)</f>
        <v>#N/A</v>
      </c>
      <c r="I53" s="6" t="e">
        <f>VLOOKUP(G53,清单名称!D:F,3,0)</f>
        <v>#N/A</v>
      </c>
      <c r="J53" s="6" t="e">
        <f>VLOOKUP(G53,清单名称!D:G,4,0)</f>
        <v>#N/A</v>
      </c>
      <c r="L53" s="9" t="e">
        <f>VLOOKUP(G53,清单名称!D:H,5,0)</f>
        <v>#N/A</v>
      </c>
      <c r="M53" s="9" t="e">
        <f t="shared" si="1"/>
        <v>#N/A</v>
      </c>
      <c r="N53" s="6" t="e">
        <f>VLOOKUP(G53,清单名称!D:I,6,0)</f>
        <v>#N/A</v>
      </c>
    </row>
    <row r="54" ht="24.95" customHeight="1" spans="8:14">
      <c r="H54" s="6" t="e">
        <f>VLOOKUP(G54,清单名称!D:E,2,0)</f>
        <v>#N/A</v>
      </c>
      <c r="I54" s="6" t="e">
        <f>VLOOKUP(G54,清单名称!D:F,3,0)</f>
        <v>#N/A</v>
      </c>
      <c r="J54" s="6" t="e">
        <f>VLOOKUP(G54,清单名称!D:G,4,0)</f>
        <v>#N/A</v>
      </c>
      <c r="L54" s="9" t="e">
        <f>VLOOKUP(G54,清单名称!D:H,5,0)</f>
        <v>#N/A</v>
      </c>
      <c r="M54" s="9" t="e">
        <f t="shared" si="1"/>
        <v>#N/A</v>
      </c>
      <c r="N54" s="6" t="e">
        <f>VLOOKUP(G54,清单名称!D:I,6,0)</f>
        <v>#N/A</v>
      </c>
    </row>
    <row r="55" ht="24.95" customHeight="1" spans="8:14">
      <c r="H55" s="6" t="e">
        <f>VLOOKUP(G55,清单名称!D:E,2,0)</f>
        <v>#N/A</v>
      </c>
      <c r="I55" s="6" t="e">
        <f>VLOOKUP(G55,清单名称!D:F,3,0)</f>
        <v>#N/A</v>
      </c>
      <c r="J55" s="6" t="e">
        <f>VLOOKUP(G55,清单名称!D:G,4,0)</f>
        <v>#N/A</v>
      </c>
      <c r="L55" s="9" t="e">
        <f>VLOOKUP(G55,清单名称!D:H,5,0)</f>
        <v>#N/A</v>
      </c>
      <c r="M55" s="9" t="e">
        <f t="shared" si="1"/>
        <v>#N/A</v>
      </c>
      <c r="N55" s="6" t="e">
        <f>VLOOKUP(G55,清单名称!D:I,6,0)</f>
        <v>#N/A</v>
      </c>
    </row>
    <row r="56" ht="24.95" customHeight="1" spans="8:14">
      <c r="H56" s="6" t="e">
        <f>VLOOKUP(G56,清单名称!D:E,2,0)</f>
        <v>#N/A</v>
      </c>
      <c r="I56" s="6" t="e">
        <f>VLOOKUP(G56,清单名称!D:F,3,0)</f>
        <v>#N/A</v>
      </c>
      <c r="J56" s="6" t="e">
        <f>VLOOKUP(G56,清单名称!D:G,4,0)</f>
        <v>#N/A</v>
      </c>
      <c r="L56" s="9" t="e">
        <f>VLOOKUP(G56,清单名称!D:H,5,0)</f>
        <v>#N/A</v>
      </c>
      <c r="M56" s="9" t="e">
        <f t="shared" si="1"/>
        <v>#N/A</v>
      </c>
      <c r="N56" s="6" t="e">
        <f>VLOOKUP(G56,清单名称!D:I,6,0)</f>
        <v>#N/A</v>
      </c>
    </row>
    <row r="57" ht="24.95" customHeight="1" spans="8:14">
      <c r="H57" s="6" t="e">
        <f>VLOOKUP(G57,清单名称!D:E,2,0)</f>
        <v>#N/A</v>
      </c>
      <c r="I57" s="6" t="e">
        <f>VLOOKUP(G57,清单名称!D:F,3,0)</f>
        <v>#N/A</v>
      </c>
      <c r="J57" s="6" t="e">
        <f>VLOOKUP(G57,清单名称!D:G,4,0)</f>
        <v>#N/A</v>
      </c>
      <c r="L57" s="9" t="e">
        <f>VLOOKUP(G57,清单名称!D:H,5,0)</f>
        <v>#N/A</v>
      </c>
      <c r="M57" s="9" t="e">
        <f t="shared" si="1"/>
        <v>#N/A</v>
      </c>
      <c r="N57" s="6" t="e">
        <f>VLOOKUP(G57,清单名称!D:I,6,0)</f>
        <v>#N/A</v>
      </c>
    </row>
    <row r="58" ht="24.95" customHeight="1" spans="6:14">
      <c r="F58" s="3"/>
      <c r="H58" s="6" t="e">
        <f>VLOOKUP(G58,清单名称!D:E,2,0)</f>
        <v>#N/A</v>
      </c>
      <c r="I58" s="6" t="e">
        <f>VLOOKUP(G58,清单名称!D:F,3,0)</f>
        <v>#N/A</v>
      </c>
      <c r="J58" s="6" t="e">
        <f>VLOOKUP(G58,清单名称!D:G,4,0)</f>
        <v>#N/A</v>
      </c>
      <c r="L58" s="9" t="e">
        <f>VLOOKUP(G58,清单名称!D:H,5,0)</f>
        <v>#N/A</v>
      </c>
      <c r="M58" s="9" t="e">
        <f t="shared" si="1"/>
        <v>#N/A</v>
      </c>
      <c r="N58" s="6" t="e">
        <f>VLOOKUP(G58,清单名称!D:I,6,0)</f>
        <v>#N/A</v>
      </c>
    </row>
    <row r="59" ht="24.95" customHeight="1" spans="8:14">
      <c r="H59" s="6" t="e">
        <f>VLOOKUP(G59,清单名称!D:E,2,0)</f>
        <v>#N/A</v>
      </c>
      <c r="I59" s="6" t="e">
        <f>VLOOKUP(G59,清单名称!D:F,3,0)</f>
        <v>#N/A</v>
      </c>
      <c r="J59" s="6" t="e">
        <f>VLOOKUP(G59,清单名称!D:G,4,0)</f>
        <v>#N/A</v>
      </c>
      <c r="L59" s="9" t="e">
        <f>VLOOKUP(G59,清单名称!D:H,5,0)</f>
        <v>#N/A</v>
      </c>
      <c r="M59" s="9" t="e">
        <f t="shared" si="1"/>
        <v>#N/A</v>
      </c>
      <c r="N59" s="6" t="e">
        <f>VLOOKUP(G59,清单名称!D:I,6,0)</f>
        <v>#N/A</v>
      </c>
    </row>
    <row r="60" ht="24.95" customHeight="1" spans="8:14">
      <c r="H60" s="6" t="e">
        <f>VLOOKUP(G60,清单名称!D:E,2,0)</f>
        <v>#N/A</v>
      </c>
      <c r="I60" s="6" t="e">
        <f>VLOOKUP(G60,清单名称!D:F,3,0)</f>
        <v>#N/A</v>
      </c>
      <c r="J60" s="6" t="e">
        <f>VLOOKUP(G60,清单名称!D:G,4,0)</f>
        <v>#N/A</v>
      </c>
      <c r="L60" s="9" t="e">
        <f>VLOOKUP(G60,清单名称!D:H,5,0)</f>
        <v>#N/A</v>
      </c>
      <c r="M60" s="9" t="e">
        <f t="shared" si="1"/>
        <v>#N/A</v>
      </c>
      <c r="N60" s="6" t="e">
        <f>VLOOKUP(G60,清单名称!D:I,6,0)</f>
        <v>#N/A</v>
      </c>
    </row>
    <row r="61" ht="24.95" customHeight="1" spans="8:14">
      <c r="H61" s="6" t="e">
        <f>VLOOKUP(G61,清单名称!D:E,2,0)</f>
        <v>#N/A</v>
      </c>
      <c r="I61" s="6" t="e">
        <f>VLOOKUP(G61,清单名称!D:F,3,0)</f>
        <v>#N/A</v>
      </c>
      <c r="J61" s="6" t="e">
        <f>VLOOKUP(G61,清单名称!D:G,4,0)</f>
        <v>#N/A</v>
      </c>
      <c r="L61" s="9" t="e">
        <f>VLOOKUP(G61,清单名称!D:H,5,0)</f>
        <v>#N/A</v>
      </c>
      <c r="M61" s="9" t="e">
        <f t="shared" si="1"/>
        <v>#N/A</v>
      </c>
      <c r="N61" s="6" t="e">
        <f>VLOOKUP(G61,清单名称!D:I,6,0)</f>
        <v>#N/A</v>
      </c>
    </row>
    <row r="62" ht="24.95" customHeight="1" spans="8:14">
      <c r="H62" s="6" t="e">
        <f>VLOOKUP(G62,清单名称!D:E,2,0)</f>
        <v>#N/A</v>
      </c>
      <c r="I62" s="6" t="e">
        <f>VLOOKUP(G62,清单名称!D:F,3,0)</f>
        <v>#N/A</v>
      </c>
      <c r="J62" s="6" t="e">
        <f>VLOOKUP(G62,清单名称!D:G,4,0)</f>
        <v>#N/A</v>
      </c>
      <c r="L62" s="9" t="e">
        <f>VLOOKUP(G62,清单名称!D:H,5,0)</f>
        <v>#N/A</v>
      </c>
      <c r="M62" s="9" t="e">
        <f t="shared" si="1"/>
        <v>#N/A</v>
      </c>
      <c r="N62" s="6" t="e">
        <f>VLOOKUP(G62,清单名称!D:I,6,0)</f>
        <v>#N/A</v>
      </c>
    </row>
    <row r="63" ht="24.95" customHeight="1" spans="8:14">
      <c r="H63" s="6" t="e">
        <f>VLOOKUP(G63,清单名称!D:E,2,0)</f>
        <v>#N/A</v>
      </c>
      <c r="I63" s="6" t="e">
        <f>VLOOKUP(G63,清单名称!D:F,3,0)</f>
        <v>#N/A</v>
      </c>
      <c r="J63" s="6" t="e">
        <f>VLOOKUP(G63,清单名称!D:G,4,0)</f>
        <v>#N/A</v>
      </c>
      <c r="L63" s="9" t="e">
        <f>VLOOKUP(G63,清单名称!D:H,5,0)</f>
        <v>#N/A</v>
      </c>
      <c r="M63" s="9" t="e">
        <f t="shared" si="1"/>
        <v>#N/A</v>
      </c>
      <c r="N63" s="6" t="e">
        <f>VLOOKUP(G63,清单名称!D:I,6,0)</f>
        <v>#N/A</v>
      </c>
    </row>
    <row r="64" ht="24.95" customHeight="1" spans="8:14">
      <c r="H64" s="6" t="e">
        <f>VLOOKUP(G64,清单名称!D:E,2,0)</f>
        <v>#N/A</v>
      </c>
      <c r="I64" s="6" t="e">
        <f>VLOOKUP(G64,清单名称!D:F,3,0)</f>
        <v>#N/A</v>
      </c>
      <c r="J64" s="6" t="e">
        <f>VLOOKUP(G64,清单名称!D:G,4,0)</f>
        <v>#N/A</v>
      </c>
      <c r="L64" s="9" t="e">
        <f>VLOOKUP(G64,清单名称!D:H,5,0)</f>
        <v>#N/A</v>
      </c>
      <c r="M64" s="9" t="e">
        <f t="shared" si="1"/>
        <v>#N/A</v>
      </c>
      <c r="N64" s="6" t="e">
        <f>VLOOKUP(G64,清单名称!D:I,6,0)</f>
        <v>#N/A</v>
      </c>
    </row>
    <row r="65" ht="24.95" customHeight="1" spans="8:14">
      <c r="H65" s="6" t="e">
        <f>VLOOKUP(G65,清单名称!D:E,2,0)</f>
        <v>#N/A</v>
      </c>
      <c r="I65" s="6" t="e">
        <f>VLOOKUP(G65,清单名称!D:F,3,0)</f>
        <v>#N/A</v>
      </c>
      <c r="J65" s="6" t="e">
        <f>VLOOKUP(G65,清单名称!D:G,4,0)</f>
        <v>#N/A</v>
      </c>
      <c r="L65" s="9" t="e">
        <f>VLOOKUP(G65,清单名称!D:H,5,0)</f>
        <v>#N/A</v>
      </c>
      <c r="M65" s="9" t="e">
        <f t="shared" si="1"/>
        <v>#N/A</v>
      </c>
      <c r="N65" s="6" t="e">
        <f>VLOOKUP(G65,清单名称!D:I,6,0)</f>
        <v>#N/A</v>
      </c>
    </row>
    <row r="66" ht="24.95" customHeight="1" spans="8:14">
      <c r="H66" s="6" t="e">
        <f>VLOOKUP(G66,清单名称!D:E,2,0)</f>
        <v>#N/A</v>
      </c>
      <c r="I66" s="6" t="e">
        <f>VLOOKUP(G66,清单名称!D:F,3,0)</f>
        <v>#N/A</v>
      </c>
      <c r="J66" s="6" t="e">
        <f>VLOOKUP(G66,清单名称!D:G,4,0)</f>
        <v>#N/A</v>
      </c>
      <c r="L66" s="9" t="e">
        <f>VLOOKUP(G66,清单名称!D:H,5,0)</f>
        <v>#N/A</v>
      </c>
      <c r="M66" s="9" t="e">
        <f t="shared" si="1"/>
        <v>#N/A</v>
      </c>
      <c r="N66" s="6" t="e">
        <f>VLOOKUP(G66,清单名称!D:I,6,0)</f>
        <v>#N/A</v>
      </c>
    </row>
    <row r="67" ht="24.95" customHeight="1" spans="8:14">
      <c r="H67" s="6" t="e">
        <f>VLOOKUP(G67,清单名称!D:E,2,0)</f>
        <v>#N/A</v>
      </c>
      <c r="I67" s="6" t="e">
        <f>VLOOKUP(G67,清单名称!D:F,3,0)</f>
        <v>#N/A</v>
      </c>
      <c r="J67" s="6" t="e">
        <f>VLOOKUP(G67,清单名称!D:G,4,0)</f>
        <v>#N/A</v>
      </c>
      <c r="L67" s="9" t="e">
        <f>VLOOKUP(G67,清单名称!D:H,5,0)</f>
        <v>#N/A</v>
      </c>
      <c r="M67" s="9" t="e">
        <f t="shared" ref="M67" si="2">ROUND((K67*L67),2)</f>
        <v>#N/A</v>
      </c>
      <c r="N67" s="6" t="e">
        <f>VLOOKUP(G67,清单名称!D:I,6,0)</f>
        <v>#N/A</v>
      </c>
    </row>
    <row r="68" ht="24.95" customHeight="1" spans="8:14">
      <c r="H68" s="6" t="e">
        <f>VLOOKUP(G68,清单名称!D:E,2,0)</f>
        <v>#N/A</v>
      </c>
      <c r="I68" s="6" t="e">
        <f>VLOOKUP(G68,清单名称!D:F,3,0)</f>
        <v>#N/A</v>
      </c>
      <c r="J68" s="6" t="e">
        <f>VLOOKUP(G68,清单名称!D:G,4,0)</f>
        <v>#N/A</v>
      </c>
      <c r="L68" s="9" t="e">
        <f>VLOOKUP(G68,清单名称!D:H,5,0)</f>
        <v>#N/A</v>
      </c>
      <c r="M68" s="9" t="e">
        <f t="shared" ref="M68:M84" si="3">ROUND((K68*L68),2)</f>
        <v>#N/A</v>
      </c>
      <c r="N68" s="6" t="e">
        <f>VLOOKUP(G68,清单名称!D:I,6,0)</f>
        <v>#N/A</v>
      </c>
    </row>
    <row r="69" ht="24.95" customHeight="1" spans="8:14">
      <c r="H69" s="6" t="e">
        <f>VLOOKUP(G69,清单名称!D:E,2,0)</f>
        <v>#N/A</v>
      </c>
      <c r="I69" s="6" t="e">
        <f>VLOOKUP(G69,清单名称!D:F,3,0)</f>
        <v>#N/A</v>
      </c>
      <c r="J69" s="6" t="e">
        <f>VLOOKUP(G69,清单名称!D:G,4,0)</f>
        <v>#N/A</v>
      </c>
      <c r="L69" s="9" t="e">
        <f>VLOOKUP(G69,清单名称!D:H,5,0)</f>
        <v>#N/A</v>
      </c>
      <c r="M69" s="9" t="e">
        <f t="shared" si="3"/>
        <v>#N/A</v>
      </c>
      <c r="N69" s="6" t="e">
        <f>VLOOKUP(G69,清单名称!D:I,6,0)</f>
        <v>#N/A</v>
      </c>
    </row>
    <row r="70" ht="24.95" customHeight="1" spans="8:14">
      <c r="H70" s="6" t="e">
        <f>VLOOKUP(G70,清单名称!D:E,2,0)</f>
        <v>#N/A</v>
      </c>
      <c r="I70" s="6" t="e">
        <f>VLOOKUP(G70,清单名称!D:F,3,0)</f>
        <v>#N/A</v>
      </c>
      <c r="J70" s="6" t="e">
        <f>VLOOKUP(G70,清单名称!D:G,4,0)</f>
        <v>#N/A</v>
      </c>
      <c r="L70" s="9" t="e">
        <f>VLOOKUP(G70,清单名称!D:H,5,0)</f>
        <v>#N/A</v>
      </c>
      <c r="M70" s="9" t="e">
        <f t="shared" si="3"/>
        <v>#N/A</v>
      </c>
      <c r="N70" s="6" t="e">
        <f>VLOOKUP(G70,清单名称!D:I,6,0)</f>
        <v>#N/A</v>
      </c>
    </row>
    <row r="71" ht="24.95" customHeight="1" spans="8:14">
      <c r="H71" s="6" t="e">
        <f>VLOOKUP(G71,清单名称!D:E,2,0)</f>
        <v>#N/A</v>
      </c>
      <c r="I71" s="6" t="e">
        <f>VLOOKUP(G71,清单名称!D:F,3,0)</f>
        <v>#N/A</v>
      </c>
      <c r="J71" s="6" t="e">
        <f>VLOOKUP(G71,清单名称!D:G,4,0)</f>
        <v>#N/A</v>
      </c>
      <c r="L71" s="9" t="e">
        <f>VLOOKUP(G71,清单名称!D:H,5,0)</f>
        <v>#N/A</v>
      </c>
      <c r="M71" s="9" t="e">
        <f t="shared" si="3"/>
        <v>#N/A</v>
      </c>
      <c r="N71" s="6" t="e">
        <f>VLOOKUP(G71,清单名称!D:I,6,0)</f>
        <v>#N/A</v>
      </c>
    </row>
    <row r="72" ht="24.95" customHeight="1" spans="8:14">
      <c r="H72" s="6" t="e">
        <f>VLOOKUP(G72,清单名称!D:E,2,0)</f>
        <v>#N/A</v>
      </c>
      <c r="I72" s="6" t="e">
        <f>VLOOKUP(G72,清单名称!D:F,3,0)</f>
        <v>#N/A</v>
      </c>
      <c r="J72" s="6" t="e">
        <f>VLOOKUP(G72,清单名称!D:G,4,0)</f>
        <v>#N/A</v>
      </c>
      <c r="L72" s="9" t="e">
        <f>VLOOKUP(G72,清单名称!D:H,5,0)</f>
        <v>#N/A</v>
      </c>
      <c r="M72" s="9" t="e">
        <f t="shared" si="3"/>
        <v>#N/A</v>
      </c>
      <c r="N72" s="6" t="e">
        <f>VLOOKUP(G72,清单名称!D:I,6,0)</f>
        <v>#N/A</v>
      </c>
    </row>
    <row r="73" ht="24.95" customHeight="1" spans="8:14">
      <c r="H73" s="6" t="e">
        <f>VLOOKUP(G73,清单名称!D:E,2,0)</f>
        <v>#N/A</v>
      </c>
      <c r="I73" s="6" t="e">
        <f>VLOOKUP(G73,清单名称!D:F,3,0)</f>
        <v>#N/A</v>
      </c>
      <c r="J73" s="6" t="e">
        <f>VLOOKUP(G73,清单名称!D:G,4,0)</f>
        <v>#N/A</v>
      </c>
      <c r="L73" s="9" t="e">
        <f>VLOOKUP(G73,清单名称!D:H,5,0)</f>
        <v>#N/A</v>
      </c>
      <c r="M73" s="9" t="e">
        <f t="shared" si="3"/>
        <v>#N/A</v>
      </c>
      <c r="N73" s="6" t="e">
        <f>VLOOKUP(G73,清单名称!D:I,6,0)</f>
        <v>#N/A</v>
      </c>
    </row>
    <row r="74" ht="24.95" customHeight="1" spans="8:14">
      <c r="H74" s="6" t="e">
        <f>VLOOKUP(G74,清单名称!D:E,2,0)</f>
        <v>#N/A</v>
      </c>
      <c r="I74" s="6" t="e">
        <f>VLOOKUP(G74,清单名称!D:F,3,0)</f>
        <v>#N/A</v>
      </c>
      <c r="J74" s="6" t="e">
        <f>VLOOKUP(G74,清单名称!D:G,4,0)</f>
        <v>#N/A</v>
      </c>
      <c r="L74" s="9" t="e">
        <f>VLOOKUP(G74,清单名称!D:H,5,0)</f>
        <v>#N/A</v>
      </c>
      <c r="M74" s="9" t="e">
        <f t="shared" si="3"/>
        <v>#N/A</v>
      </c>
      <c r="N74" s="6" t="e">
        <f>VLOOKUP(G74,清单名称!D:I,6,0)</f>
        <v>#N/A</v>
      </c>
    </row>
    <row r="75" ht="24.95" customHeight="1" spans="8:14">
      <c r="H75" s="6" t="e">
        <f>VLOOKUP(G75,清单名称!D:E,2,0)</f>
        <v>#N/A</v>
      </c>
      <c r="I75" s="6" t="e">
        <f>VLOOKUP(G75,清单名称!D:F,3,0)</f>
        <v>#N/A</v>
      </c>
      <c r="J75" s="6" t="e">
        <f>VLOOKUP(G75,清单名称!D:G,4,0)</f>
        <v>#N/A</v>
      </c>
      <c r="L75" s="9" t="e">
        <f>VLOOKUP(G75,清单名称!D:H,5,0)</f>
        <v>#N/A</v>
      </c>
      <c r="M75" s="9" t="e">
        <f t="shared" si="3"/>
        <v>#N/A</v>
      </c>
      <c r="N75" s="6" t="e">
        <f>VLOOKUP(G75,清单名称!D:I,6,0)</f>
        <v>#N/A</v>
      </c>
    </row>
    <row r="76" ht="24.95" customHeight="1" spans="8:14">
      <c r="H76" s="6" t="e">
        <f>VLOOKUP(G76,清单名称!D:E,2,0)</f>
        <v>#N/A</v>
      </c>
      <c r="I76" s="6" t="e">
        <f>VLOOKUP(G76,清单名称!D:F,3,0)</f>
        <v>#N/A</v>
      </c>
      <c r="J76" s="6" t="e">
        <f>VLOOKUP(G76,清单名称!D:G,4,0)</f>
        <v>#N/A</v>
      </c>
      <c r="L76" s="9" t="e">
        <f>VLOOKUP(G76,清单名称!D:H,5,0)</f>
        <v>#N/A</v>
      </c>
      <c r="M76" s="9" t="e">
        <f t="shared" si="3"/>
        <v>#N/A</v>
      </c>
      <c r="N76" s="6" t="e">
        <f>VLOOKUP(G76,清单名称!D:I,6,0)</f>
        <v>#N/A</v>
      </c>
    </row>
    <row r="77" ht="24.95" customHeight="1" spans="8:14">
      <c r="H77" s="6" t="e">
        <f>VLOOKUP(G77,清单名称!D:E,2,0)</f>
        <v>#N/A</v>
      </c>
      <c r="I77" s="6" t="e">
        <f>VLOOKUP(G77,清单名称!D:F,3,0)</f>
        <v>#N/A</v>
      </c>
      <c r="J77" s="6" t="e">
        <f>VLOOKUP(G77,清单名称!D:G,4,0)</f>
        <v>#N/A</v>
      </c>
      <c r="L77" s="9" t="e">
        <f>VLOOKUP(G77,清单名称!D:H,5,0)</f>
        <v>#N/A</v>
      </c>
      <c r="M77" s="9" t="e">
        <f t="shared" si="3"/>
        <v>#N/A</v>
      </c>
      <c r="N77" s="6" t="e">
        <f>VLOOKUP(G77,清单名称!D:I,6,0)</f>
        <v>#N/A</v>
      </c>
    </row>
    <row r="78" ht="24.95" customHeight="1" spans="8:14">
      <c r="H78" s="6" t="e">
        <f>VLOOKUP(G78,清单名称!D:E,2,0)</f>
        <v>#N/A</v>
      </c>
      <c r="I78" s="6" t="e">
        <f>VLOOKUP(G78,清单名称!D:F,3,0)</f>
        <v>#N/A</v>
      </c>
      <c r="J78" s="6" t="e">
        <f>VLOOKUP(G78,清单名称!D:G,4,0)</f>
        <v>#N/A</v>
      </c>
      <c r="L78" s="9" t="e">
        <f>VLOOKUP(G78,清单名称!D:H,5,0)</f>
        <v>#N/A</v>
      </c>
      <c r="M78" s="9" t="e">
        <f t="shared" si="3"/>
        <v>#N/A</v>
      </c>
      <c r="N78" s="6" t="e">
        <f>VLOOKUP(G78,清单名称!D:I,6,0)</f>
        <v>#N/A</v>
      </c>
    </row>
    <row r="79" ht="24.95" customHeight="1" spans="8:14">
      <c r="H79" s="6" t="e">
        <f>VLOOKUP(G79,清单名称!D:E,2,0)</f>
        <v>#N/A</v>
      </c>
      <c r="I79" s="6" t="e">
        <f>VLOOKUP(G79,清单名称!D:F,3,0)</f>
        <v>#N/A</v>
      </c>
      <c r="J79" s="6" t="e">
        <f>VLOOKUP(G79,清单名称!D:G,4,0)</f>
        <v>#N/A</v>
      </c>
      <c r="L79" s="9" t="e">
        <f>VLOOKUP(G79,清单名称!D:H,5,0)</f>
        <v>#N/A</v>
      </c>
      <c r="M79" s="9" t="e">
        <f t="shared" si="3"/>
        <v>#N/A</v>
      </c>
      <c r="N79" s="6" t="e">
        <f>VLOOKUP(G79,清单名称!D:I,6,0)</f>
        <v>#N/A</v>
      </c>
    </row>
    <row r="80" ht="24.95" customHeight="1" spans="8:14">
      <c r="H80" s="6" t="e">
        <f>VLOOKUP(G80,清单名称!D:E,2,0)</f>
        <v>#N/A</v>
      </c>
      <c r="I80" s="6" t="e">
        <f>VLOOKUP(G80,清单名称!D:F,3,0)</f>
        <v>#N/A</v>
      </c>
      <c r="J80" s="6" t="e">
        <f>VLOOKUP(G80,清单名称!D:G,4,0)</f>
        <v>#N/A</v>
      </c>
      <c r="L80" s="9" t="e">
        <f>VLOOKUP(G80,清单名称!D:H,5,0)</f>
        <v>#N/A</v>
      </c>
      <c r="M80" s="9" t="e">
        <f t="shared" si="3"/>
        <v>#N/A</v>
      </c>
      <c r="N80" s="6" t="e">
        <f>VLOOKUP(G80,清单名称!D:I,6,0)</f>
        <v>#N/A</v>
      </c>
    </row>
    <row r="81" ht="24.95" customHeight="1" spans="8:14">
      <c r="H81" s="6" t="e">
        <f>VLOOKUP(G81,清单名称!D:E,2,0)</f>
        <v>#N/A</v>
      </c>
      <c r="I81" s="6" t="e">
        <f>VLOOKUP(G81,清单名称!D:F,3,0)</f>
        <v>#N/A</v>
      </c>
      <c r="J81" s="6" t="e">
        <f>VLOOKUP(G81,清单名称!D:G,4,0)</f>
        <v>#N/A</v>
      </c>
      <c r="L81" s="9" t="e">
        <f>VLOOKUP(G81,清单名称!D:H,5,0)</f>
        <v>#N/A</v>
      </c>
      <c r="M81" s="9" t="e">
        <f t="shared" si="3"/>
        <v>#N/A</v>
      </c>
      <c r="N81" s="6" t="e">
        <f>VLOOKUP(G81,清单名称!D:I,6,0)</f>
        <v>#N/A</v>
      </c>
    </row>
    <row r="82" ht="24.95" customHeight="1" spans="8:14">
      <c r="H82" s="6" t="e">
        <f>VLOOKUP(G82,清单名称!D:E,2,0)</f>
        <v>#N/A</v>
      </c>
      <c r="I82" s="6" t="e">
        <f>VLOOKUP(G82,清单名称!D:F,3,0)</f>
        <v>#N/A</v>
      </c>
      <c r="J82" s="6" t="e">
        <f>VLOOKUP(G82,清单名称!D:G,4,0)</f>
        <v>#N/A</v>
      </c>
      <c r="L82" s="9" t="e">
        <f>VLOOKUP(G82,清单名称!D:H,5,0)</f>
        <v>#N/A</v>
      </c>
      <c r="M82" s="9" t="e">
        <f t="shared" si="3"/>
        <v>#N/A</v>
      </c>
      <c r="N82" s="6" t="e">
        <f>VLOOKUP(G82,清单名称!D:I,6,0)</f>
        <v>#N/A</v>
      </c>
    </row>
    <row r="83" ht="24.95" customHeight="1" spans="8:14">
      <c r="H83" s="6" t="e">
        <f>VLOOKUP(G83,清单名称!D:E,2,0)</f>
        <v>#N/A</v>
      </c>
      <c r="I83" s="6" t="e">
        <f>VLOOKUP(G83,清单名称!D:F,3,0)</f>
        <v>#N/A</v>
      </c>
      <c r="J83" s="6" t="e">
        <f>VLOOKUP(G83,清单名称!D:G,4,0)</f>
        <v>#N/A</v>
      </c>
      <c r="L83" s="9" t="e">
        <f>VLOOKUP(G83,清单名称!D:H,5,0)</f>
        <v>#N/A</v>
      </c>
      <c r="M83" s="9" t="e">
        <f t="shared" si="3"/>
        <v>#N/A</v>
      </c>
      <c r="N83" s="6" t="e">
        <f>VLOOKUP(G83,清单名称!D:I,6,0)</f>
        <v>#N/A</v>
      </c>
    </row>
    <row r="84" ht="24.95" customHeight="1" spans="8:14">
      <c r="H84" s="6" t="e">
        <f>VLOOKUP(G84,清单名称!D:E,2,0)</f>
        <v>#N/A</v>
      </c>
      <c r="I84" s="6" t="e">
        <f>VLOOKUP(G84,清单名称!D:F,3,0)</f>
        <v>#N/A</v>
      </c>
      <c r="J84" s="6" t="e">
        <f>VLOOKUP(G84,清单名称!D:G,4,0)</f>
        <v>#N/A</v>
      </c>
      <c r="L84" s="9" t="e">
        <f>VLOOKUP(G84,清单名称!D:H,5,0)</f>
        <v>#N/A</v>
      </c>
      <c r="M84" s="9" t="e">
        <f t="shared" si="3"/>
        <v>#N/A</v>
      </c>
      <c r="N84" s="6" t="e">
        <f>VLOOKUP(G84,清单名称!D:I,6,0)</f>
        <v>#N/A</v>
      </c>
    </row>
    <row r="85" ht="24.95" customHeight="1" spans="8:14">
      <c r="H85" s="6" t="e">
        <f>VLOOKUP(G85,清单名称!D:E,2,0)</f>
        <v>#N/A</v>
      </c>
      <c r="I85" s="6" t="e">
        <f>VLOOKUP(G85,清单名称!D:F,3,0)</f>
        <v>#N/A</v>
      </c>
      <c r="J85" s="6" t="e">
        <f>VLOOKUP(G85,清单名称!D:G,4,0)</f>
        <v>#N/A</v>
      </c>
      <c r="L85" s="9" t="e">
        <f>VLOOKUP(G85,清单名称!D:H,5,0)</f>
        <v>#N/A</v>
      </c>
      <c r="M85" s="9" t="e">
        <f t="shared" si="0"/>
        <v>#N/A</v>
      </c>
      <c r="N85" s="6" t="e">
        <f>VLOOKUP(G85,清单名称!D:I,6,0)</f>
        <v>#N/A</v>
      </c>
    </row>
    <row r="86" ht="24.95" customHeight="1" spans="8:14">
      <c r="H86" s="6" t="e">
        <f>VLOOKUP(G86,清单名称!D:E,2,0)</f>
        <v>#N/A</v>
      </c>
      <c r="I86" s="6" t="e">
        <f>VLOOKUP(G86,清单名称!D:F,3,0)</f>
        <v>#N/A</v>
      </c>
      <c r="J86" s="6" t="e">
        <f>VLOOKUP(G86,清单名称!D:G,4,0)</f>
        <v>#N/A</v>
      </c>
      <c r="L86" s="9" t="e">
        <f>VLOOKUP(G86,清单名称!D:H,5,0)</f>
        <v>#N/A</v>
      </c>
      <c r="M86" s="9" t="e">
        <f t="shared" si="0"/>
        <v>#N/A</v>
      </c>
      <c r="N86" s="6" t="e">
        <f>VLOOKUP(G86,清单名称!D:I,6,0)</f>
        <v>#N/A</v>
      </c>
    </row>
    <row r="87" ht="24.95" customHeight="1" spans="8:14">
      <c r="H87" s="6" t="e">
        <f>VLOOKUP(G87,清单名称!D:E,2,0)</f>
        <v>#N/A</v>
      </c>
      <c r="I87" s="6" t="e">
        <f>VLOOKUP(G87,清单名称!D:F,3,0)</f>
        <v>#N/A</v>
      </c>
      <c r="J87" s="6" t="e">
        <f>VLOOKUP(G87,清单名称!D:G,4,0)</f>
        <v>#N/A</v>
      </c>
      <c r="L87" s="9" t="e">
        <f>VLOOKUP(G87,清单名称!D:H,5,0)</f>
        <v>#N/A</v>
      </c>
      <c r="M87" s="9" t="e">
        <f t="shared" si="0"/>
        <v>#N/A</v>
      </c>
      <c r="N87" s="6" t="e">
        <f>VLOOKUP(G87,清单名称!D:I,6,0)</f>
        <v>#N/A</v>
      </c>
    </row>
    <row r="88" ht="24.95" customHeight="1" spans="8:14">
      <c r="H88" s="6" t="e">
        <f>VLOOKUP(G88,清单名称!D:E,2,0)</f>
        <v>#N/A</v>
      </c>
      <c r="I88" s="6" t="e">
        <f>VLOOKUP(G88,清单名称!D:F,3,0)</f>
        <v>#N/A</v>
      </c>
      <c r="J88" s="6" t="e">
        <f>VLOOKUP(G88,清单名称!D:G,4,0)</f>
        <v>#N/A</v>
      </c>
      <c r="L88" s="9" t="e">
        <f>VLOOKUP(G88,清单名称!D:H,5,0)</f>
        <v>#N/A</v>
      </c>
      <c r="M88" s="9" t="e">
        <f t="shared" si="0"/>
        <v>#N/A</v>
      </c>
      <c r="N88" s="6" t="e">
        <f>VLOOKUP(G88,清单名称!D:I,6,0)</f>
        <v>#N/A</v>
      </c>
    </row>
    <row r="89" ht="24.95" customHeight="1" spans="8:14">
      <c r="H89" s="6" t="e">
        <f>VLOOKUP(G89,清单名称!D:E,2,0)</f>
        <v>#N/A</v>
      </c>
      <c r="I89" s="6" t="e">
        <f>VLOOKUP(G89,清单名称!D:F,3,0)</f>
        <v>#N/A</v>
      </c>
      <c r="J89" s="6" t="e">
        <f>VLOOKUP(G89,清单名称!D:G,4,0)</f>
        <v>#N/A</v>
      </c>
      <c r="L89" s="9" t="e">
        <f>VLOOKUP(G89,清单名称!D:H,5,0)</f>
        <v>#N/A</v>
      </c>
      <c r="M89" s="9" t="e">
        <f t="shared" si="0"/>
        <v>#N/A</v>
      </c>
      <c r="N89" s="6" t="e">
        <f>VLOOKUP(G89,清单名称!D:I,6,0)</f>
        <v>#N/A</v>
      </c>
    </row>
    <row r="90" ht="24.95" customHeight="1" spans="8:14">
      <c r="H90" s="6" t="e">
        <f>VLOOKUP(G90,清单名称!D:E,2,0)</f>
        <v>#N/A</v>
      </c>
      <c r="I90" s="6" t="e">
        <f>VLOOKUP(G90,清单名称!D:F,3,0)</f>
        <v>#N/A</v>
      </c>
      <c r="J90" s="6" t="e">
        <f>VLOOKUP(G90,清单名称!D:G,4,0)</f>
        <v>#N/A</v>
      </c>
      <c r="L90" s="9" t="e">
        <f>VLOOKUP(G90,清单名称!D:H,5,0)</f>
        <v>#N/A</v>
      </c>
      <c r="M90" s="9" t="e">
        <f t="shared" si="0"/>
        <v>#N/A</v>
      </c>
      <c r="N90" s="6" t="e">
        <f>VLOOKUP(G90,清单名称!D:I,6,0)</f>
        <v>#N/A</v>
      </c>
    </row>
    <row r="91" ht="24.95" customHeight="1" spans="8:14">
      <c r="H91" s="6" t="e">
        <f>VLOOKUP(G91,清单名称!D:E,2,0)</f>
        <v>#N/A</v>
      </c>
      <c r="I91" s="6" t="e">
        <f>VLOOKUP(G91,清单名称!D:F,3,0)</f>
        <v>#N/A</v>
      </c>
      <c r="J91" s="6" t="e">
        <f>VLOOKUP(G91,清单名称!D:G,4,0)</f>
        <v>#N/A</v>
      </c>
      <c r="L91" s="9" t="e">
        <f>VLOOKUP(G91,清单名称!D:H,5,0)</f>
        <v>#N/A</v>
      </c>
      <c r="M91" s="9" t="e">
        <f t="shared" si="0"/>
        <v>#N/A</v>
      </c>
      <c r="N91" s="6" t="e">
        <f>VLOOKUP(G91,清单名称!D:I,6,0)</f>
        <v>#N/A</v>
      </c>
    </row>
    <row r="92" ht="24.95" customHeight="1" spans="8:14">
      <c r="H92" s="6" t="e">
        <f>VLOOKUP(G92,清单名称!D:E,2,0)</f>
        <v>#N/A</v>
      </c>
      <c r="I92" s="6" t="e">
        <f>VLOOKUP(G92,清单名称!D:F,3,0)</f>
        <v>#N/A</v>
      </c>
      <c r="J92" s="6" t="e">
        <f>VLOOKUP(G92,清单名称!D:G,4,0)</f>
        <v>#N/A</v>
      </c>
      <c r="L92" s="9" t="e">
        <f>VLOOKUP(G92,清单名称!D:H,5,0)</f>
        <v>#N/A</v>
      </c>
      <c r="M92" s="9" t="e">
        <f t="shared" si="0"/>
        <v>#N/A</v>
      </c>
      <c r="N92" s="6" t="e">
        <f>VLOOKUP(G92,清单名称!D:I,6,0)</f>
        <v>#N/A</v>
      </c>
    </row>
    <row r="93" ht="24.95" customHeight="1" spans="8:14">
      <c r="H93" s="6" t="e">
        <f>VLOOKUP(G93,清单名称!D:E,2,0)</f>
        <v>#N/A</v>
      </c>
      <c r="I93" s="6" t="e">
        <f>VLOOKUP(G93,清单名称!D:F,3,0)</f>
        <v>#N/A</v>
      </c>
      <c r="J93" s="6" t="e">
        <f>VLOOKUP(G93,清单名称!D:G,4,0)</f>
        <v>#N/A</v>
      </c>
      <c r="L93" s="9" t="e">
        <f>VLOOKUP(G93,清单名称!D:H,5,0)</f>
        <v>#N/A</v>
      </c>
      <c r="M93" s="9" t="e">
        <f t="shared" si="0"/>
        <v>#N/A</v>
      </c>
      <c r="N93" s="6" t="e">
        <f>VLOOKUP(G93,清单名称!D:I,6,0)</f>
        <v>#N/A</v>
      </c>
    </row>
    <row r="94" ht="24.95" customHeight="1" spans="8:14">
      <c r="H94" s="6" t="e">
        <f>VLOOKUP(G94,清单名称!D:E,2,0)</f>
        <v>#N/A</v>
      </c>
      <c r="I94" s="6" t="e">
        <f>VLOOKUP(G94,清单名称!D:F,3,0)</f>
        <v>#N/A</v>
      </c>
      <c r="J94" s="6" t="e">
        <f>VLOOKUP(G94,清单名称!D:G,4,0)</f>
        <v>#N/A</v>
      </c>
      <c r="L94" s="9" t="e">
        <f>VLOOKUP(G94,清单名称!D:H,5,0)</f>
        <v>#N/A</v>
      </c>
      <c r="M94" s="9" t="e">
        <f t="shared" si="0"/>
        <v>#N/A</v>
      </c>
      <c r="N94" s="6" t="e">
        <f>VLOOKUP(G94,清单名称!D:I,6,0)</f>
        <v>#N/A</v>
      </c>
    </row>
    <row r="95" ht="24.95" customHeight="1" spans="8:14">
      <c r="H95" s="6" t="e">
        <f>VLOOKUP(G95,清单名称!D:E,2,0)</f>
        <v>#N/A</v>
      </c>
      <c r="I95" s="6" t="e">
        <f>VLOOKUP(G95,清单名称!D:F,3,0)</f>
        <v>#N/A</v>
      </c>
      <c r="J95" s="6" t="e">
        <f>VLOOKUP(G95,清单名称!D:G,4,0)</f>
        <v>#N/A</v>
      </c>
      <c r="L95" s="9" t="e">
        <f>VLOOKUP(G95,清单名称!D:H,5,0)</f>
        <v>#N/A</v>
      </c>
      <c r="M95" s="9" t="e">
        <f t="shared" si="0"/>
        <v>#N/A</v>
      </c>
      <c r="N95" s="6" t="e">
        <f>VLOOKUP(G95,清单名称!D:I,6,0)</f>
        <v>#N/A</v>
      </c>
    </row>
    <row r="96" ht="24.95" customHeight="1" spans="8:14">
      <c r="H96" s="6" t="e">
        <f>VLOOKUP(G96,清单名称!D:E,2,0)</f>
        <v>#N/A</v>
      </c>
      <c r="I96" s="6" t="e">
        <f>VLOOKUP(G96,清单名称!D:F,3,0)</f>
        <v>#N/A</v>
      </c>
      <c r="J96" s="6" t="e">
        <f>VLOOKUP(G96,清单名称!D:G,4,0)</f>
        <v>#N/A</v>
      </c>
      <c r="L96" s="9" t="e">
        <f>VLOOKUP(G96,清单名称!D:H,5,0)</f>
        <v>#N/A</v>
      </c>
      <c r="M96" s="9" t="e">
        <f t="shared" si="0"/>
        <v>#N/A</v>
      </c>
      <c r="N96" s="6" t="e">
        <f>VLOOKUP(G96,清单名称!D:I,6,0)</f>
        <v>#N/A</v>
      </c>
    </row>
    <row r="97" ht="24.95" customHeight="1" spans="8:14">
      <c r="H97" s="6" t="e">
        <f>VLOOKUP(G97,清单名称!D:E,2,0)</f>
        <v>#N/A</v>
      </c>
      <c r="I97" s="6" t="e">
        <f>VLOOKUP(G97,清单名称!D:F,3,0)</f>
        <v>#N/A</v>
      </c>
      <c r="J97" s="6" t="e">
        <f>VLOOKUP(G97,清单名称!D:G,4,0)</f>
        <v>#N/A</v>
      </c>
      <c r="L97" s="9" t="e">
        <f>VLOOKUP(G97,清单名称!D:H,5,0)</f>
        <v>#N/A</v>
      </c>
      <c r="M97" s="9" t="e">
        <f t="shared" si="0"/>
        <v>#N/A</v>
      </c>
      <c r="N97" s="6" t="e">
        <f>VLOOKUP(G97,清单名称!D:I,6,0)</f>
        <v>#N/A</v>
      </c>
    </row>
    <row r="98" ht="24.95" customHeight="1" spans="8:14">
      <c r="H98" s="6" t="e">
        <f>VLOOKUP(G98,清单名称!D:E,2,0)</f>
        <v>#N/A</v>
      </c>
      <c r="I98" s="6" t="e">
        <f>VLOOKUP(G98,清单名称!D:F,3,0)</f>
        <v>#N/A</v>
      </c>
      <c r="J98" s="6" t="e">
        <f>VLOOKUP(G98,清单名称!D:G,4,0)</f>
        <v>#N/A</v>
      </c>
      <c r="L98" s="9" t="e">
        <f>VLOOKUP(G98,清单名称!D:H,5,0)</f>
        <v>#N/A</v>
      </c>
      <c r="M98" s="9" t="e">
        <f t="shared" si="0"/>
        <v>#N/A</v>
      </c>
      <c r="N98" s="6" t="e">
        <f>VLOOKUP(G98,清单名称!D:I,6,0)</f>
        <v>#N/A</v>
      </c>
    </row>
    <row r="99" ht="24.95" customHeight="1" spans="8:14">
      <c r="H99" s="6" t="e">
        <f>VLOOKUP(G99,清单名称!D:E,2,0)</f>
        <v>#N/A</v>
      </c>
      <c r="I99" s="6" t="e">
        <f>VLOOKUP(G99,清单名称!D:F,3,0)</f>
        <v>#N/A</v>
      </c>
      <c r="J99" s="6" t="e">
        <f>VLOOKUP(G99,清单名称!D:G,4,0)</f>
        <v>#N/A</v>
      </c>
      <c r="L99" s="9" t="e">
        <f>VLOOKUP(G99,清单名称!D:H,5,0)</f>
        <v>#N/A</v>
      </c>
      <c r="M99" s="9" t="e">
        <f t="shared" si="0"/>
        <v>#N/A</v>
      </c>
      <c r="N99" s="6" t="e">
        <f>VLOOKUP(G99,清单名称!D:I,6,0)</f>
        <v>#N/A</v>
      </c>
    </row>
    <row r="100" ht="24.95" customHeight="1" spans="8:14">
      <c r="H100" s="6" t="e">
        <f>VLOOKUP(G100,清单名称!D:E,2,0)</f>
        <v>#N/A</v>
      </c>
      <c r="I100" s="6" t="e">
        <f>VLOOKUP(G100,清单名称!D:F,3,0)</f>
        <v>#N/A</v>
      </c>
      <c r="J100" s="6" t="e">
        <f>VLOOKUP(G100,清单名称!D:G,4,0)</f>
        <v>#N/A</v>
      </c>
      <c r="L100" s="9" t="e">
        <f>VLOOKUP(G100,清单名称!D:H,5,0)</f>
        <v>#N/A</v>
      </c>
      <c r="M100" s="9" t="e">
        <f t="shared" si="0"/>
        <v>#N/A</v>
      </c>
      <c r="N100" s="6" t="e">
        <f>VLOOKUP(G100,清单名称!D:I,6,0)</f>
        <v>#N/A</v>
      </c>
    </row>
    <row r="101" ht="24.95" customHeight="1" spans="8:14">
      <c r="H101" s="6" t="e">
        <f>VLOOKUP(G101,清单名称!D:E,2,0)</f>
        <v>#N/A</v>
      </c>
      <c r="I101" s="6" t="e">
        <f>VLOOKUP(G101,清单名称!D:F,3,0)</f>
        <v>#N/A</v>
      </c>
      <c r="J101" s="6" t="e">
        <f>VLOOKUP(G101,清单名称!D:G,4,0)</f>
        <v>#N/A</v>
      </c>
      <c r="L101" s="9" t="e">
        <f>VLOOKUP(G101,清单名称!D:H,5,0)</f>
        <v>#N/A</v>
      </c>
      <c r="M101" s="9" t="e">
        <f t="shared" si="0"/>
        <v>#N/A</v>
      </c>
      <c r="N101" s="6" t="e">
        <f>VLOOKUP(G101,清单名称!D:I,6,0)</f>
        <v>#N/A</v>
      </c>
    </row>
    <row r="102" ht="24.95" customHeight="1" spans="8:14">
      <c r="H102" s="6" t="e">
        <f>VLOOKUP(G102,清单名称!D:E,2,0)</f>
        <v>#N/A</v>
      </c>
      <c r="I102" s="6" t="e">
        <f>VLOOKUP(G102,清单名称!D:F,3,0)</f>
        <v>#N/A</v>
      </c>
      <c r="J102" s="6" t="e">
        <f>VLOOKUP(G102,清单名称!D:G,4,0)</f>
        <v>#N/A</v>
      </c>
      <c r="L102" s="9" t="e">
        <f>VLOOKUP(G102,清单名称!D:H,5,0)</f>
        <v>#N/A</v>
      </c>
      <c r="M102" s="9" t="e">
        <f t="shared" si="0"/>
        <v>#N/A</v>
      </c>
      <c r="N102" s="6" t="e">
        <f>VLOOKUP(G102,清单名称!D:I,6,0)</f>
        <v>#N/A</v>
      </c>
    </row>
    <row r="103" ht="24.95" customHeight="1" spans="8:14">
      <c r="H103" s="6" t="e">
        <f>VLOOKUP(G103,清单名称!D:E,2,0)</f>
        <v>#N/A</v>
      </c>
      <c r="I103" s="6" t="e">
        <f>VLOOKUP(G103,清单名称!D:F,3,0)</f>
        <v>#N/A</v>
      </c>
      <c r="J103" s="6" t="e">
        <f>VLOOKUP(G103,清单名称!D:G,4,0)</f>
        <v>#N/A</v>
      </c>
      <c r="L103" s="9" t="e">
        <f>VLOOKUP(G103,清单名称!D:H,5,0)</f>
        <v>#N/A</v>
      </c>
      <c r="M103" s="9" t="e">
        <f t="shared" si="0"/>
        <v>#N/A</v>
      </c>
      <c r="N103" s="6" t="e">
        <f>VLOOKUP(G103,清单名称!D:I,6,0)</f>
        <v>#N/A</v>
      </c>
    </row>
    <row r="104" ht="24.95" customHeight="1" spans="8:14">
      <c r="H104" s="6" t="e">
        <f>VLOOKUP(G104,清单名称!D:E,2,0)</f>
        <v>#N/A</v>
      </c>
      <c r="I104" s="6" t="e">
        <f>VLOOKUP(G104,清单名称!D:F,3,0)</f>
        <v>#N/A</v>
      </c>
      <c r="J104" s="6" t="e">
        <f>VLOOKUP(G104,清单名称!D:G,4,0)</f>
        <v>#N/A</v>
      </c>
      <c r="L104" s="9" t="e">
        <f>VLOOKUP(G104,清单名称!D:H,5,0)</f>
        <v>#N/A</v>
      </c>
      <c r="M104" s="9" t="e">
        <f t="shared" ref="M104:M139" si="4">ROUND((K104*L104),2)</f>
        <v>#N/A</v>
      </c>
      <c r="N104" s="6" t="e">
        <f>VLOOKUP(G104,清单名称!D:I,6,0)</f>
        <v>#N/A</v>
      </c>
    </row>
    <row r="105" ht="24.95" customHeight="1" spans="8:14">
      <c r="H105" s="6" t="e">
        <f>VLOOKUP(G105,清单名称!D:E,2,0)</f>
        <v>#N/A</v>
      </c>
      <c r="I105" s="6" t="e">
        <f>VLOOKUP(G105,清单名称!D:F,3,0)</f>
        <v>#N/A</v>
      </c>
      <c r="J105" s="6" t="e">
        <f>VLOOKUP(G105,清单名称!D:G,4,0)</f>
        <v>#N/A</v>
      </c>
      <c r="L105" s="9" t="e">
        <f>VLOOKUP(G105,清单名称!D:H,5,0)</f>
        <v>#N/A</v>
      </c>
      <c r="M105" s="9" t="e">
        <f t="shared" si="4"/>
        <v>#N/A</v>
      </c>
      <c r="N105" s="6" t="e">
        <f>VLOOKUP(G105,清单名称!D:I,6,0)</f>
        <v>#N/A</v>
      </c>
    </row>
    <row r="106" ht="24.95" customHeight="1" spans="8:14">
      <c r="H106" s="6" t="e">
        <f>VLOOKUP(G106,清单名称!D:E,2,0)</f>
        <v>#N/A</v>
      </c>
      <c r="I106" s="6" t="e">
        <f>VLOOKUP(G106,清单名称!D:F,3,0)</f>
        <v>#N/A</v>
      </c>
      <c r="J106" s="6" t="e">
        <f>VLOOKUP(G106,清单名称!D:G,4,0)</f>
        <v>#N/A</v>
      </c>
      <c r="L106" s="9" t="e">
        <f>VLOOKUP(G106,清单名称!D:H,5,0)</f>
        <v>#N/A</v>
      </c>
      <c r="M106" s="9" t="e">
        <f t="shared" si="4"/>
        <v>#N/A</v>
      </c>
      <c r="N106" s="6" t="e">
        <f>VLOOKUP(G106,清单名称!D:I,6,0)</f>
        <v>#N/A</v>
      </c>
    </row>
    <row r="107" ht="24.95" customHeight="1" spans="8:14">
      <c r="H107" s="6" t="e">
        <f>VLOOKUP(G107,清单名称!D:E,2,0)</f>
        <v>#N/A</v>
      </c>
      <c r="I107" s="6" t="e">
        <f>VLOOKUP(G107,清单名称!D:F,3,0)</f>
        <v>#N/A</v>
      </c>
      <c r="J107" s="6" t="e">
        <f>VLOOKUP(G107,清单名称!D:G,4,0)</f>
        <v>#N/A</v>
      </c>
      <c r="L107" s="9" t="e">
        <f>VLOOKUP(G107,清单名称!D:H,5,0)</f>
        <v>#N/A</v>
      </c>
      <c r="M107" s="9" t="e">
        <f t="shared" si="4"/>
        <v>#N/A</v>
      </c>
      <c r="N107" s="6" t="e">
        <f>VLOOKUP(G107,清单名称!D:I,6,0)</f>
        <v>#N/A</v>
      </c>
    </row>
    <row r="108" ht="24.95" customHeight="1" spans="8:14">
      <c r="H108" s="6" t="e">
        <f>VLOOKUP(G108,清单名称!D:E,2,0)</f>
        <v>#N/A</v>
      </c>
      <c r="I108" s="6" t="e">
        <f>VLOOKUP(G108,清单名称!D:F,3,0)</f>
        <v>#N/A</v>
      </c>
      <c r="J108" s="6" t="e">
        <f>VLOOKUP(G108,清单名称!D:G,4,0)</f>
        <v>#N/A</v>
      </c>
      <c r="L108" s="9" t="e">
        <f>VLOOKUP(G108,清单名称!D:H,5,0)</f>
        <v>#N/A</v>
      </c>
      <c r="M108" s="9" t="e">
        <f t="shared" si="4"/>
        <v>#N/A</v>
      </c>
      <c r="N108" s="6" t="e">
        <f>VLOOKUP(G108,清单名称!D:I,6,0)</f>
        <v>#N/A</v>
      </c>
    </row>
    <row r="109" ht="24.95" customHeight="1" spans="8:14">
      <c r="H109" s="6" t="e">
        <f>VLOOKUP(G109,清单名称!D:E,2,0)</f>
        <v>#N/A</v>
      </c>
      <c r="I109" s="6" t="e">
        <f>VLOOKUP(G109,清单名称!D:F,3,0)</f>
        <v>#N/A</v>
      </c>
      <c r="J109" s="6" t="e">
        <f>VLOOKUP(G109,清单名称!D:G,4,0)</f>
        <v>#N/A</v>
      </c>
      <c r="L109" s="9" t="e">
        <f>VLOOKUP(G109,清单名称!D:H,5,0)</f>
        <v>#N/A</v>
      </c>
      <c r="M109" s="9" t="e">
        <f t="shared" si="4"/>
        <v>#N/A</v>
      </c>
      <c r="N109" s="6" t="e">
        <f>VLOOKUP(G109,清单名称!D:I,6,0)</f>
        <v>#N/A</v>
      </c>
    </row>
    <row r="110" ht="24.95" customHeight="1" spans="8:14">
      <c r="H110" s="6" t="e">
        <f>VLOOKUP(G110,清单名称!D:E,2,0)</f>
        <v>#N/A</v>
      </c>
      <c r="I110" s="6" t="e">
        <f>VLOOKUP(G110,清单名称!D:F,3,0)</f>
        <v>#N/A</v>
      </c>
      <c r="J110" s="6" t="e">
        <f>VLOOKUP(G110,清单名称!D:G,4,0)</f>
        <v>#N/A</v>
      </c>
      <c r="L110" s="9" t="e">
        <f>VLOOKUP(G110,清单名称!D:H,5,0)</f>
        <v>#N/A</v>
      </c>
      <c r="M110" s="9" t="e">
        <f t="shared" si="4"/>
        <v>#N/A</v>
      </c>
      <c r="N110" s="6" t="e">
        <f>VLOOKUP(G110,清单名称!D:I,6,0)</f>
        <v>#N/A</v>
      </c>
    </row>
    <row r="111" ht="24.95" customHeight="1" spans="8:14">
      <c r="H111" s="6" t="e">
        <f>VLOOKUP(G111,清单名称!D:E,2,0)</f>
        <v>#N/A</v>
      </c>
      <c r="I111" s="6" t="e">
        <f>VLOOKUP(G111,清单名称!D:F,3,0)</f>
        <v>#N/A</v>
      </c>
      <c r="J111" s="6" t="e">
        <f>VLOOKUP(G111,清单名称!D:G,4,0)</f>
        <v>#N/A</v>
      </c>
      <c r="L111" s="9" t="e">
        <f>VLOOKUP(G111,清单名称!D:H,5,0)</f>
        <v>#N/A</v>
      </c>
      <c r="M111" s="9" t="e">
        <f t="shared" si="4"/>
        <v>#N/A</v>
      </c>
      <c r="N111" s="6" t="e">
        <f>VLOOKUP(G111,清单名称!D:I,6,0)</f>
        <v>#N/A</v>
      </c>
    </row>
    <row r="112" ht="24.95" customHeight="1" spans="8:14">
      <c r="H112" s="6" t="e">
        <f>VLOOKUP(G112,清单名称!D:E,2,0)</f>
        <v>#N/A</v>
      </c>
      <c r="I112" s="6" t="e">
        <f>VLOOKUP(G112,清单名称!D:F,3,0)</f>
        <v>#N/A</v>
      </c>
      <c r="J112" s="6" t="e">
        <f>VLOOKUP(G112,清单名称!D:G,4,0)</f>
        <v>#N/A</v>
      </c>
      <c r="L112" s="9" t="e">
        <f>VLOOKUP(G112,清单名称!D:H,5,0)</f>
        <v>#N/A</v>
      </c>
      <c r="M112" s="9" t="e">
        <f t="shared" si="4"/>
        <v>#N/A</v>
      </c>
      <c r="N112" s="6" t="e">
        <f>VLOOKUP(G112,清单名称!D:I,6,0)</f>
        <v>#N/A</v>
      </c>
    </row>
    <row r="113" ht="24.95" customHeight="1" spans="8:14">
      <c r="H113" s="6" t="e">
        <f>VLOOKUP(G113,清单名称!D:E,2,0)</f>
        <v>#N/A</v>
      </c>
      <c r="I113" s="6" t="e">
        <f>VLOOKUP(G113,清单名称!D:F,3,0)</f>
        <v>#N/A</v>
      </c>
      <c r="J113" s="6" t="e">
        <f>VLOOKUP(G113,清单名称!D:G,4,0)</f>
        <v>#N/A</v>
      </c>
      <c r="L113" s="9" t="e">
        <f>VLOOKUP(G113,清单名称!D:H,5,0)</f>
        <v>#N/A</v>
      </c>
      <c r="M113" s="9" t="e">
        <f t="shared" si="4"/>
        <v>#N/A</v>
      </c>
      <c r="N113" s="6" t="e">
        <f>VLOOKUP(G113,清单名称!D:I,6,0)</f>
        <v>#N/A</v>
      </c>
    </row>
    <row r="114" ht="24.95" customHeight="1" spans="8:14">
      <c r="H114" s="6" t="e">
        <f>VLOOKUP(G114,清单名称!D:E,2,0)</f>
        <v>#N/A</v>
      </c>
      <c r="I114" s="6" t="e">
        <f>VLOOKUP(G114,清单名称!D:F,3,0)</f>
        <v>#N/A</v>
      </c>
      <c r="J114" s="6" t="e">
        <f>VLOOKUP(G114,清单名称!D:G,4,0)</f>
        <v>#N/A</v>
      </c>
      <c r="L114" s="9" t="e">
        <f>VLOOKUP(G114,清单名称!D:H,5,0)</f>
        <v>#N/A</v>
      </c>
      <c r="M114" s="9" t="e">
        <f t="shared" si="4"/>
        <v>#N/A</v>
      </c>
      <c r="N114" s="6" t="e">
        <f>VLOOKUP(G114,清单名称!D:I,6,0)</f>
        <v>#N/A</v>
      </c>
    </row>
    <row r="115" ht="24.95" customHeight="1" spans="8:14">
      <c r="H115" s="6" t="e">
        <f>VLOOKUP(G115,清单名称!D:E,2,0)</f>
        <v>#N/A</v>
      </c>
      <c r="I115" s="6" t="e">
        <f>VLOOKUP(G115,清单名称!D:F,3,0)</f>
        <v>#N/A</v>
      </c>
      <c r="J115" s="6" t="e">
        <f>VLOOKUP(G115,清单名称!D:G,4,0)</f>
        <v>#N/A</v>
      </c>
      <c r="L115" s="9" t="e">
        <f>VLOOKUP(G115,清单名称!D:H,5,0)</f>
        <v>#N/A</v>
      </c>
      <c r="M115" s="9" t="e">
        <f t="shared" si="4"/>
        <v>#N/A</v>
      </c>
      <c r="N115" s="6" t="e">
        <f>VLOOKUP(G115,清单名称!D:I,6,0)</f>
        <v>#N/A</v>
      </c>
    </row>
    <row r="116" ht="24.95" customHeight="1" spans="8:14">
      <c r="H116" s="6" t="e">
        <f>VLOOKUP(G116,清单名称!D:E,2,0)</f>
        <v>#N/A</v>
      </c>
      <c r="I116" s="6" t="e">
        <f>VLOOKUP(G116,清单名称!D:F,3,0)</f>
        <v>#N/A</v>
      </c>
      <c r="J116" s="6" t="e">
        <f>VLOOKUP(G116,清单名称!D:G,4,0)</f>
        <v>#N/A</v>
      </c>
      <c r="L116" s="9" t="e">
        <f>VLOOKUP(G116,清单名称!D:H,5,0)</f>
        <v>#N/A</v>
      </c>
      <c r="M116" s="9" t="e">
        <f t="shared" si="4"/>
        <v>#N/A</v>
      </c>
      <c r="N116" s="6" t="e">
        <f>VLOOKUP(G116,清单名称!D:I,6,0)</f>
        <v>#N/A</v>
      </c>
    </row>
    <row r="117" ht="24.95" customHeight="1" spans="8:14">
      <c r="H117" s="6" t="e">
        <f>VLOOKUP(G117,清单名称!D:E,2,0)</f>
        <v>#N/A</v>
      </c>
      <c r="I117" s="6" t="e">
        <f>VLOOKUP(G117,清单名称!D:F,3,0)</f>
        <v>#N/A</v>
      </c>
      <c r="J117" s="6" t="e">
        <f>VLOOKUP(G117,清单名称!D:G,4,0)</f>
        <v>#N/A</v>
      </c>
      <c r="L117" s="9" t="e">
        <f>VLOOKUP(G117,清单名称!D:H,5,0)</f>
        <v>#N/A</v>
      </c>
      <c r="M117" s="9" t="e">
        <f t="shared" si="4"/>
        <v>#N/A</v>
      </c>
      <c r="N117" s="6" t="e">
        <f>VLOOKUP(G117,清单名称!D:I,6,0)</f>
        <v>#N/A</v>
      </c>
    </row>
    <row r="118" ht="24.95" customHeight="1" spans="8:14">
      <c r="H118" s="6" t="e">
        <f>VLOOKUP(G118,清单名称!D:E,2,0)</f>
        <v>#N/A</v>
      </c>
      <c r="I118" s="6" t="e">
        <f>VLOOKUP(G118,清单名称!D:F,3,0)</f>
        <v>#N/A</v>
      </c>
      <c r="J118" s="6" t="e">
        <f>VLOOKUP(G118,清单名称!D:G,4,0)</f>
        <v>#N/A</v>
      </c>
      <c r="L118" s="9" t="e">
        <f>VLOOKUP(G118,清单名称!D:H,5,0)</f>
        <v>#N/A</v>
      </c>
      <c r="M118" s="9" t="e">
        <f t="shared" si="4"/>
        <v>#N/A</v>
      </c>
      <c r="N118" s="6" t="e">
        <f>VLOOKUP(G118,清单名称!D:I,6,0)</f>
        <v>#N/A</v>
      </c>
    </row>
    <row r="119" ht="24.95" customHeight="1" spans="8:14">
      <c r="H119" s="6" t="e">
        <f>VLOOKUP(G119,清单名称!D:E,2,0)</f>
        <v>#N/A</v>
      </c>
      <c r="I119" s="6" t="e">
        <f>VLOOKUP(G119,清单名称!D:F,3,0)</f>
        <v>#N/A</v>
      </c>
      <c r="J119" s="6" t="e">
        <f>VLOOKUP(G119,清单名称!D:G,4,0)</f>
        <v>#N/A</v>
      </c>
      <c r="L119" s="9" t="e">
        <f>VLOOKUP(G119,清单名称!D:H,5,0)</f>
        <v>#N/A</v>
      </c>
      <c r="M119" s="9" t="e">
        <f t="shared" si="4"/>
        <v>#N/A</v>
      </c>
      <c r="N119" s="6" t="e">
        <f>VLOOKUP(G119,清单名称!D:I,6,0)</f>
        <v>#N/A</v>
      </c>
    </row>
    <row r="120" ht="24.95" customHeight="1" spans="8:14">
      <c r="H120" s="6" t="e">
        <f>VLOOKUP(G120,清单名称!D:E,2,0)</f>
        <v>#N/A</v>
      </c>
      <c r="I120" s="6" t="e">
        <f>VLOOKUP(G120,清单名称!D:F,3,0)</f>
        <v>#N/A</v>
      </c>
      <c r="J120" s="6" t="e">
        <f>VLOOKUP(G120,清单名称!D:G,4,0)</f>
        <v>#N/A</v>
      </c>
      <c r="L120" s="9" t="e">
        <f>VLOOKUP(G120,清单名称!D:H,5,0)</f>
        <v>#N/A</v>
      </c>
      <c r="M120" s="9" t="e">
        <f t="shared" si="4"/>
        <v>#N/A</v>
      </c>
      <c r="N120" s="6" t="e">
        <f>VLOOKUP(G120,清单名称!D:I,6,0)</f>
        <v>#N/A</v>
      </c>
    </row>
    <row r="121" ht="24.95" customHeight="1" spans="8:14">
      <c r="H121" s="6" t="e">
        <f>VLOOKUP(G121,清单名称!D:E,2,0)</f>
        <v>#N/A</v>
      </c>
      <c r="I121" s="6" t="e">
        <f>VLOOKUP(G121,清单名称!D:F,3,0)</f>
        <v>#N/A</v>
      </c>
      <c r="J121" s="6" t="e">
        <f>VLOOKUP(G121,清单名称!D:G,4,0)</f>
        <v>#N/A</v>
      </c>
      <c r="L121" s="9" t="e">
        <f>VLOOKUP(G121,清单名称!D:H,5,0)</f>
        <v>#N/A</v>
      </c>
      <c r="M121" s="9" t="e">
        <f t="shared" si="4"/>
        <v>#N/A</v>
      </c>
      <c r="N121" s="6" t="e">
        <f>VLOOKUP(G121,清单名称!D:I,6,0)</f>
        <v>#N/A</v>
      </c>
    </row>
    <row r="122" ht="24.95" customHeight="1" spans="8:14">
      <c r="H122" s="6" t="e">
        <f>VLOOKUP(G122,清单名称!D:E,2,0)</f>
        <v>#N/A</v>
      </c>
      <c r="I122" s="6" t="e">
        <f>VLOOKUP(G122,清单名称!D:F,3,0)</f>
        <v>#N/A</v>
      </c>
      <c r="J122" s="6" t="e">
        <f>VLOOKUP(G122,清单名称!D:G,4,0)</f>
        <v>#N/A</v>
      </c>
      <c r="L122" s="9" t="e">
        <f>VLOOKUP(G122,清单名称!D:H,5,0)</f>
        <v>#N/A</v>
      </c>
      <c r="M122" s="9" t="e">
        <f t="shared" si="4"/>
        <v>#N/A</v>
      </c>
      <c r="N122" s="6" t="e">
        <f>VLOOKUP(G122,清单名称!D:I,6,0)</f>
        <v>#N/A</v>
      </c>
    </row>
    <row r="123" ht="24.95" customHeight="1" spans="8:14">
      <c r="H123" s="6" t="e">
        <f>VLOOKUP(G123,清单名称!D:E,2,0)</f>
        <v>#N/A</v>
      </c>
      <c r="I123" s="6" t="e">
        <f>VLOOKUP(G123,清单名称!D:F,3,0)</f>
        <v>#N/A</v>
      </c>
      <c r="J123" s="6" t="e">
        <f>VLOOKUP(G123,清单名称!D:G,4,0)</f>
        <v>#N/A</v>
      </c>
      <c r="L123" s="9" t="e">
        <f>VLOOKUP(G123,清单名称!D:H,5,0)</f>
        <v>#N/A</v>
      </c>
      <c r="M123" s="9" t="e">
        <f t="shared" si="4"/>
        <v>#N/A</v>
      </c>
      <c r="N123" s="6" t="e">
        <f>VLOOKUP(G123,清单名称!D:I,6,0)</f>
        <v>#N/A</v>
      </c>
    </row>
    <row r="124" ht="24.95" customHeight="1" spans="8:14">
      <c r="H124" s="6" t="e">
        <f>VLOOKUP(G124,清单名称!D:E,2,0)</f>
        <v>#N/A</v>
      </c>
      <c r="I124" s="6" t="e">
        <f>VLOOKUP(G124,清单名称!D:F,3,0)</f>
        <v>#N/A</v>
      </c>
      <c r="J124" s="6" t="e">
        <f>VLOOKUP(G124,清单名称!D:G,4,0)</f>
        <v>#N/A</v>
      </c>
      <c r="L124" s="9" t="e">
        <f>VLOOKUP(G124,清单名称!D:H,5,0)</f>
        <v>#N/A</v>
      </c>
      <c r="M124" s="9" t="e">
        <f t="shared" si="4"/>
        <v>#N/A</v>
      </c>
      <c r="N124" s="6" t="e">
        <f>VLOOKUP(G124,清单名称!D:I,6,0)</f>
        <v>#N/A</v>
      </c>
    </row>
    <row r="125" ht="24.95" customHeight="1" spans="8:14">
      <c r="H125" s="6" t="e">
        <f>VLOOKUP(G125,清单名称!D:E,2,0)</f>
        <v>#N/A</v>
      </c>
      <c r="I125" s="6" t="e">
        <f>VLOOKUP(G125,清单名称!D:F,3,0)</f>
        <v>#N/A</v>
      </c>
      <c r="J125" s="6" t="e">
        <f>VLOOKUP(G125,清单名称!D:G,4,0)</f>
        <v>#N/A</v>
      </c>
      <c r="L125" s="9" t="e">
        <f>VLOOKUP(G125,清单名称!D:H,5,0)</f>
        <v>#N/A</v>
      </c>
      <c r="M125" s="9" t="e">
        <f t="shared" si="4"/>
        <v>#N/A</v>
      </c>
      <c r="N125" s="6" t="e">
        <f>VLOOKUP(G125,清单名称!D:I,6,0)</f>
        <v>#N/A</v>
      </c>
    </row>
    <row r="126" ht="24.95" customHeight="1" spans="8:14">
      <c r="H126" s="6" t="e">
        <f>VLOOKUP(G126,清单名称!D:E,2,0)</f>
        <v>#N/A</v>
      </c>
      <c r="I126" s="6" t="e">
        <f>VLOOKUP(G126,清单名称!D:F,3,0)</f>
        <v>#N/A</v>
      </c>
      <c r="J126" s="6" t="e">
        <f>VLOOKUP(G126,清单名称!D:G,4,0)</f>
        <v>#N/A</v>
      </c>
      <c r="L126" s="9" t="e">
        <f>VLOOKUP(G126,清单名称!D:H,5,0)</f>
        <v>#N/A</v>
      </c>
      <c r="M126" s="9" t="e">
        <f t="shared" si="4"/>
        <v>#N/A</v>
      </c>
      <c r="N126" s="6" t="e">
        <f>VLOOKUP(G126,清单名称!D:I,6,0)</f>
        <v>#N/A</v>
      </c>
    </row>
    <row r="127" ht="24.95" customHeight="1" spans="8:14">
      <c r="H127" s="6" t="e">
        <f>VLOOKUP(G127,清单名称!D:E,2,0)</f>
        <v>#N/A</v>
      </c>
      <c r="I127" s="6" t="e">
        <f>VLOOKUP(G127,清单名称!D:F,3,0)</f>
        <v>#N/A</v>
      </c>
      <c r="J127" s="6" t="e">
        <f>VLOOKUP(G127,清单名称!D:G,4,0)</f>
        <v>#N/A</v>
      </c>
      <c r="L127" s="9" t="e">
        <f>VLOOKUP(G127,清单名称!D:H,5,0)</f>
        <v>#N/A</v>
      </c>
      <c r="M127" s="9" t="e">
        <f t="shared" si="4"/>
        <v>#N/A</v>
      </c>
      <c r="N127" s="6" t="e">
        <f>VLOOKUP(G127,清单名称!D:I,6,0)</f>
        <v>#N/A</v>
      </c>
    </row>
    <row r="128" ht="24.95" customHeight="1" spans="8:14">
      <c r="H128" s="6" t="e">
        <f>VLOOKUP(G128,清单名称!D:E,2,0)</f>
        <v>#N/A</v>
      </c>
      <c r="I128" s="6" t="e">
        <f>VLOOKUP(G128,清单名称!D:F,3,0)</f>
        <v>#N/A</v>
      </c>
      <c r="J128" s="6" t="e">
        <f>VLOOKUP(G128,清单名称!D:G,4,0)</f>
        <v>#N/A</v>
      </c>
      <c r="L128" s="9" t="e">
        <f>VLOOKUP(G128,清单名称!D:H,5,0)</f>
        <v>#N/A</v>
      </c>
      <c r="M128" s="9" t="e">
        <f t="shared" si="4"/>
        <v>#N/A</v>
      </c>
      <c r="N128" s="6" t="e">
        <f>VLOOKUP(G128,清单名称!D:I,6,0)</f>
        <v>#N/A</v>
      </c>
    </row>
    <row r="129" ht="24.95" customHeight="1" spans="8:14">
      <c r="H129" s="6" t="e">
        <f>VLOOKUP(G129,清单名称!D:E,2,0)</f>
        <v>#N/A</v>
      </c>
      <c r="I129" s="6" t="e">
        <f>VLOOKUP(G129,清单名称!D:F,3,0)</f>
        <v>#N/A</v>
      </c>
      <c r="J129" s="6" t="e">
        <f>VLOOKUP(G129,清单名称!D:G,4,0)</f>
        <v>#N/A</v>
      </c>
      <c r="L129" s="9" t="e">
        <f>VLOOKUP(G129,清单名称!D:H,5,0)</f>
        <v>#N/A</v>
      </c>
      <c r="M129" s="9" t="e">
        <f t="shared" si="4"/>
        <v>#N/A</v>
      </c>
      <c r="N129" s="6" t="e">
        <f>VLOOKUP(G129,清单名称!D:I,6,0)</f>
        <v>#N/A</v>
      </c>
    </row>
    <row r="130" ht="24.95" customHeight="1" spans="8:14">
      <c r="H130" s="6" t="e">
        <f>VLOOKUP(G130,清单名称!D:E,2,0)</f>
        <v>#N/A</v>
      </c>
      <c r="I130" s="6" t="e">
        <f>VLOOKUP(G130,清单名称!D:F,3,0)</f>
        <v>#N/A</v>
      </c>
      <c r="J130" s="6" t="e">
        <f>VLOOKUP(G130,清单名称!D:G,4,0)</f>
        <v>#N/A</v>
      </c>
      <c r="L130" s="9" t="e">
        <f>VLOOKUP(G130,清单名称!D:H,5,0)</f>
        <v>#N/A</v>
      </c>
      <c r="M130" s="9" t="e">
        <f t="shared" si="4"/>
        <v>#N/A</v>
      </c>
      <c r="N130" s="6" t="e">
        <f>VLOOKUP(G130,清单名称!D:I,6,0)</f>
        <v>#N/A</v>
      </c>
    </row>
    <row r="131" ht="24.95" customHeight="1" spans="8:14">
      <c r="H131" s="6" t="e">
        <f>VLOOKUP(G131,清单名称!D:E,2,0)</f>
        <v>#N/A</v>
      </c>
      <c r="I131" s="6" t="e">
        <f>VLOOKUP(G131,清单名称!D:F,3,0)</f>
        <v>#N/A</v>
      </c>
      <c r="J131" s="6" t="e">
        <f>VLOOKUP(G131,清单名称!D:G,4,0)</f>
        <v>#N/A</v>
      </c>
      <c r="L131" s="9" t="e">
        <f>VLOOKUP(G131,清单名称!D:H,5,0)</f>
        <v>#N/A</v>
      </c>
      <c r="M131" s="9" t="e">
        <f t="shared" si="4"/>
        <v>#N/A</v>
      </c>
      <c r="N131" s="6" t="e">
        <f>VLOOKUP(G131,清单名称!D:I,6,0)</f>
        <v>#N/A</v>
      </c>
    </row>
    <row r="132" ht="24.95" customHeight="1" spans="8:14">
      <c r="H132" s="6" t="e">
        <f>VLOOKUP(G132,清单名称!D:E,2,0)</f>
        <v>#N/A</v>
      </c>
      <c r="I132" s="6" t="e">
        <f>VLOOKUP(G132,清单名称!D:F,3,0)</f>
        <v>#N/A</v>
      </c>
      <c r="J132" s="6" t="e">
        <f>VLOOKUP(G132,清单名称!D:G,4,0)</f>
        <v>#N/A</v>
      </c>
      <c r="L132" s="9" t="e">
        <f>VLOOKUP(G132,清单名称!D:H,5,0)</f>
        <v>#N/A</v>
      </c>
      <c r="M132" s="9" t="e">
        <f t="shared" si="4"/>
        <v>#N/A</v>
      </c>
      <c r="N132" s="6" t="e">
        <f>VLOOKUP(G132,清单名称!D:I,6,0)</f>
        <v>#N/A</v>
      </c>
    </row>
    <row r="133" ht="24.95" customHeight="1" spans="8:14">
      <c r="H133" s="6" t="e">
        <f>VLOOKUP(G133,清单名称!D:E,2,0)</f>
        <v>#N/A</v>
      </c>
      <c r="I133" s="6" t="e">
        <f>VLOOKUP(G133,清单名称!D:F,3,0)</f>
        <v>#N/A</v>
      </c>
      <c r="J133" s="6" t="e">
        <f>VLOOKUP(G133,清单名称!D:G,4,0)</f>
        <v>#N/A</v>
      </c>
      <c r="L133" s="9" t="e">
        <f>VLOOKUP(G133,清单名称!D:H,5,0)</f>
        <v>#N/A</v>
      </c>
      <c r="M133" s="9" t="e">
        <f t="shared" si="4"/>
        <v>#N/A</v>
      </c>
      <c r="N133" s="6" t="e">
        <f>VLOOKUP(G133,清单名称!D:I,6,0)</f>
        <v>#N/A</v>
      </c>
    </row>
    <row r="134" ht="24.95" customHeight="1" spans="8:14">
      <c r="H134" s="6" t="e">
        <f>VLOOKUP(G134,清单名称!D:E,2,0)</f>
        <v>#N/A</v>
      </c>
      <c r="I134" s="6" t="e">
        <f>VLOOKUP(G134,清单名称!D:F,3,0)</f>
        <v>#N/A</v>
      </c>
      <c r="J134" s="6" t="e">
        <f>VLOOKUP(G134,清单名称!D:G,4,0)</f>
        <v>#N/A</v>
      </c>
      <c r="L134" s="9" t="e">
        <f>VLOOKUP(G134,清单名称!D:H,5,0)</f>
        <v>#N/A</v>
      </c>
      <c r="M134" s="9" t="e">
        <f t="shared" si="4"/>
        <v>#N/A</v>
      </c>
      <c r="N134" s="6" t="e">
        <f>VLOOKUP(G134,清单名称!D:I,6,0)</f>
        <v>#N/A</v>
      </c>
    </row>
    <row r="135" ht="24.95" customHeight="1" spans="8:14">
      <c r="H135" s="6" t="e">
        <f>VLOOKUP(G135,清单名称!D:E,2,0)</f>
        <v>#N/A</v>
      </c>
      <c r="I135" s="6" t="e">
        <f>VLOOKUP(G135,清单名称!D:F,3,0)</f>
        <v>#N/A</v>
      </c>
      <c r="J135" s="6" t="e">
        <f>VLOOKUP(G135,清单名称!D:G,4,0)</f>
        <v>#N/A</v>
      </c>
      <c r="L135" s="9" t="e">
        <f>VLOOKUP(G135,清单名称!D:H,5,0)</f>
        <v>#N/A</v>
      </c>
      <c r="M135" s="9" t="e">
        <f t="shared" si="4"/>
        <v>#N/A</v>
      </c>
      <c r="N135" s="6" t="e">
        <f>VLOOKUP(G135,清单名称!D:I,6,0)</f>
        <v>#N/A</v>
      </c>
    </row>
    <row r="136" ht="24.95" customHeight="1" spans="8:14">
      <c r="H136" s="6" t="e">
        <f>VLOOKUP(G136,清单名称!D:E,2,0)</f>
        <v>#N/A</v>
      </c>
      <c r="I136" s="6" t="e">
        <f>VLOOKUP(G136,清单名称!D:F,3,0)</f>
        <v>#N/A</v>
      </c>
      <c r="J136" s="6" t="e">
        <f>VLOOKUP(G136,清单名称!D:G,4,0)</f>
        <v>#N/A</v>
      </c>
      <c r="L136" s="9" t="e">
        <f>VLOOKUP(G136,清单名称!D:H,5,0)</f>
        <v>#N/A</v>
      </c>
      <c r="M136" s="9" t="e">
        <f t="shared" si="4"/>
        <v>#N/A</v>
      </c>
      <c r="N136" s="6" t="e">
        <f>VLOOKUP(G136,清单名称!D:I,6,0)</f>
        <v>#N/A</v>
      </c>
    </row>
    <row r="137" ht="24.95" customHeight="1" spans="8:14">
      <c r="H137" s="6" t="e">
        <f>VLOOKUP(G137,清单名称!D:E,2,0)</f>
        <v>#N/A</v>
      </c>
      <c r="I137" s="6" t="e">
        <f>VLOOKUP(G137,清单名称!D:F,3,0)</f>
        <v>#N/A</v>
      </c>
      <c r="J137" s="6" t="e">
        <f>VLOOKUP(G137,清单名称!D:G,4,0)</f>
        <v>#N/A</v>
      </c>
      <c r="L137" s="9" t="e">
        <f>VLOOKUP(G137,清单名称!D:H,5,0)</f>
        <v>#N/A</v>
      </c>
      <c r="M137" s="9" t="e">
        <f t="shared" si="4"/>
        <v>#N/A</v>
      </c>
      <c r="N137" s="6" t="e">
        <f>VLOOKUP(G137,清单名称!D:I,6,0)</f>
        <v>#N/A</v>
      </c>
    </row>
    <row r="138" ht="24.95" customHeight="1" spans="8:14">
      <c r="H138" s="6" t="e">
        <f>VLOOKUP(G138,清单名称!D:E,2,0)</f>
        <v>#N/A</v>
      </c>
      <c r="I138" s="6" t="e">
        <f>VLOOKUP(G138,清单名称!D:F,3,0)</f>
        <v>#N/A</v>
      </c>
      <c r="J138" s="6" t="e">
        <f>VLOOKUP(G138,清单名称!D:G,4,0)</f>
        <v>#N/A</v>
      </c>
      <c r="L138" s="9" t="e">
        <f>VLOOKUP(G138,清单名称!D:H,5,0)</f>
        <v>#N/A</v>
      </c>
      <c r="M138" s="9" t="e">
        <f t="shared" si="4"/>
        <v>#N/A</v>
      </c>
      <c r="N138" s="6" t="e">
        <f>VLOOKUP(G138,清单名称!D:I,6,0)</f>
        <v>#N/A</v>
      </c>
    </row>
    <row r="139" ht="24.95" customHeight="1" spans="8:14">
      <c r="H139" s="6" t="e">
        <f>VLOOKUP(G139,清单名称!D:E,2,0)</f>
        <v>#N/A</v>
      </c>
      <c r="I139" s="6" t="e">
        <f>VLOOKUP(G139,清单名称!D:F,3,0)</f>
        <v>#N/A</v>
      </c>
      <c r="J139" s="6" t="e">
        <f>VLOOKUP(G139,清单名称!D:G,4,0)</f>
        <v>#N/A</v>
      </c>
      <c r="L139" s="9" t="e">
        <f>VLOOKUP(G139,清单名称!D:H,5,0)</f>
        <v>#N/A</v>
      </c>
      <c r="M139" s="9" t="e">
        <f t="shared" si="4"/>
        <v>#N/A</v>
      </c>
      <c r="N139" s="6" t="e">
        <f>VLOOKUP(G139,清单名称!D:I,6,0)</f>
        <v>#N/A</v>
      </c>
    </row>
    <row r="140" ht="24.95" customHeight="1" spans="8:14">
      <c r="H140" s="6" t="e">
        <f>VLOOKUP(G140,清单名称!D:E,2,0)</f>
        <v>#N/A</v>
      </c>
      <c r="I140" s="6" t="e">
        <f>VLOOKUP(G140,清单名称!D:F,3,0)</f>
        <v>#N/A</v>
      </c>
      <c r="J140" s="6" t="e">
        <f>VLOOKUP(G140,清单名称!D:G,4,0)</f>
        <v>#N/A</v>
      </c>
      <c r="L140" s="9" t="e">
        <f>VLOOKUP(G140,清单名称!D:H,5,0)</f>
        <v>#N/A</v>
      </c>
      <c r="M140" s="9" t="e">
        <f t="shared" ref="M140:M150" si="5">ROUND((K140*L140),2)</f>
        <v>#N/A</v>
      </c>
      <c r="N140" s="6" t="e">
        <f>VLOOKUP(G140,清单名称!D:I,6,0)</f>
        <v>#N/A</v>
      </c>
    </row>
    <row r="141" ht="24.95" customHeight="1" spans="8:14">
      <c r="H141" s="6" t="e">
        <f>VLOOKUP(G141,清单名称!D:E,2,0)</f>
        <v>#N/A</v>
      </c>
      <c r="I141" s="6" t="e">
        <f>VLOOKUP(G141,清单名称!D:F,3,0)</f>
        <v>#N/A</v>
      </c>
      <c r="J141" s="6" t="e">
        <f>VLOOKUP(G141,清单名称!D:G,4,0)</f>
        <v>#N/A</v>
      </c>
      <c r="L141" s="9" t="e">
        <f>VLOOKUP(G141,清单名称!D:H,5,0)</f>
        <v>#N/A</v>
      </c>
      <c r="M141" s="9" t="e">
        <f t="shared" si="5"/>
        <v>#N/A</v>
      </c>
      <c r="N141" s="6" t="e">
        <f>VLOOKUP(G141,清单名称!D:I,6,0)</f>
        <v>#N/A</v>
      </c>
    </row>
    <row r="142" ht="24.95" customHeight="1" spans="8:14">
      <c r="H142" s="6" t="e">
        <f>VLOOKUP(G142,清单名称!D:E,2,0)</f>
        <v>#N/A</v>
      </c>
      <c r="I142" s="6" t="e">
        <f>VLOOKUP(G142,清单名称!D:F,3,0)</f>
        <v>#N/A</v>
      </c>
      <c r="J142" s="6" t="e">
        <f>VLOOKUP(G142,清单名称!D:G,4,0)</f>
        <v>#N/A</v>
      </c>
      <c r="L142" s="9" t="e">
        <f>VLOOKUP(G142,清单名称!D:H,5,0)</f>
        <v>#N/A</v>
      </c>
      <c r="M142" s="9" t="e">
        <f t="shared" si="5"/>
        <v>#N/A</v>
      </c>
      <c r="N142" s="6" t="e">
        <f>VLOOKUP(G142,清单名称!D:I,6,0)</f>
        <v>#N/A</v>
      </c>
    </row>
    <row r="143" ht="24.95" customHeight="1" spans="8:14">
      <c r="H143" s="6" t="e">
        <f>VLOOKUP(G143,清单名称!D:E,2,0)</f>
        <v>#N/A</v>
      </c>
      <c r="I143" s="6" t="e">
        <f>VLOOKUP(G143,清单名称!D:F,3,0)</f>
        <v>#N/A</v>
      </c>
      <c r="J143" s="6" t="e">
        <f>VLOOKUP(G143,清单名称!D:G,4,0)</f>
        <v>#N/A</v>
      </c>
      <c r="L143" s="9" t="e">
        <f>VLOOKUP(G143,清单名称!D:H,5,0)</f>
        <v>#N/A</v>
      </c>
      <c r="M143" s="9" t="e">
        <f t="shared" si="5"/>
        <v>#N/A</v>
      </c>
      <c r="N143" s="6" t="e">
        <f>VLOOKUP(G143,清单名称!D:I,6,0)</f>
        <v>#N/A</v>
      </c>
    </row>
    <row r="144" ht="24.95" customHeight="1" spans="8:14">
      <c r="H144" s="6" t="e">
        <f>VLOOKUP(G144,清单名称!D:E,2,0)</f>
        <v>#N/A</v>
      </c>
      <c r="I144" s="6" t="e">
        <f>VLOOKUP(G144,清单名称!D:F,3,0)</f>
        <v>#N/A</v>
      </c>
      <c r="J144" s="6" t="e">
        <f>VLOOKUP(G144,清单名称!D:G,4,0)</f>
        <v>#N/A</v>
      </c>
      <c r="L144" s="9" t="e">
        <f>VLOOKUP(G144,清单名称!D:H,5,0)</f>
        <v>#N/A</v>
      </c>
      <c r="M144" s="9" t="e">
        <f t="shared" si="5"/>
        <v>#N/A</v>
      </c>
      <c r="N144" s="6" t="e">
        <f>VLOOKUP(G144,清单名称!D:I,6,0)</f>
        <v>#N/A</v>
      </c>
    </row>
    <row r="145" ht="24.95" customHeight="1" spans="8:14">
      <c r="H145" s="6" t="e">
        <f>VLOOKUP(G145,清单名称!D:E,2,0)</f>
        <v>#N/A</v>
      </c>
      <c r="I145" s="6" t="e">
        <f>VLOOKUP(G145,清单名称!D:F,3,0)</f>
        <v>#N/A</v>
      </c>
      <c r="J145" s="6" t="e">
        <f>VLOOKUP(G145,清单名称!D:G,4,0)</f>
        <v>#N/A</v>
      </c>
      <c r="L145" s="9" t="e">
        <f>VLOOKUP(G145,清单名称!D:H,5,0)</f>
        <v>#N/A</v>
      </c>
      <c r="M145" s="9" t="e">
        <f t="shared" si="5"/>
        <v>#N/A</v>
      </c>
      <c r="N145" s="6" t="e">
        <f>VLOOKUP(G145,清单名称!D:I,6,0)</f>
        <v>#N/A</v>
      </c>
    </row>
    <row r="146" ht="24.95" customHeight="1" spans="8:14">
      <c r="H146" s="6" t="e">
        <f>VLOOKUP(G146,清单名称!D:E,2,0)</f>
        <v>#N/A</v>
      </c>
      <c r="I146" s="6" t="e">
        <f>VLOOKUP(G146,清单名称!D:F,3,0)</f>
        <v>#N/A</v>
      </c>
      <c r="J146" s="6" t="e">
        <f>VLOOKUP(G146,清单名称!D:G,4,0)</f>
        <v>#N/A</v>
      </c>
      <c r="L146" s="9" t="e">
        <f>VLOOKUP(G146,清单名称!D:H,5,0)</f>
        <v>#N/A</v>
      </c>
      <c r="M146" s="9" t="e">
        <f t="shared" si="5"/>
        <v>#N/A</v>
      </c>
      <c r="N146" s="6" t="e">
        <f>VLOOKUP(G146,清单名称!D:I,6,0)</f>
        <v>#N/A</v>
      </c>
    </row>
    <row r="147" ht="24.95" customHeight="1" spans="8:14">
      <c r="H147" s="6" t="e">
        <f>VLOOKUP(G147,清单名称!D:E,2,0)</f>
        <v>#N/A</v>
      </c>
      <c r="I147" s="6" t="e">
        <f>VLOOKUP(G147,清单名称!D:F,3,0)</f>
        <v>#N/A</v>
      </c>
      <c r="J147" s="6" t="e">
        <f>VLOOKUP(G147,清单名称!D:G,4,0)</f>
        <v>#N/A</v>
      </c>
      <c r="L147" s="9" t="e">
        <f>VLOOKUP(G147,清单名称!D:H,5,0)</f>
        <v>#N/A</v>
      </c>
      <c r="M147" s="9" t="e">
        <f t="shared" si="5"/>
        <v>#N/A</v>
      </c>
      <c r="N147" s="6" t="e">
        <f>VLOOKUP(G147,清单名称!D:I,6,0)</f>
        <v>#N/A</v>
      </c>
    </row>
    <row r="148" ht="24.95" customHeight="1" spans="8:14">
      <c r="H148" s="6" t="e">
        <f>VLOOKUP(G148,清单名称!D:E,2,0)</f>
        <v>#N/A</v>
      </c>
      <c r="I148" s="6" t="e">
        <f>VLOOKUP(G148,清单名称!D:F,3,0)</f>
        <v>#N/A</v>
      </c>
      <c r="J148" s="6" t="e">
        <f>VLOOKUP(G148,清单名称!D:G,4,0)</f>
        <v>#N/A</v>
      </c>
      <c r="L148" s="9" t="e">
        <f>VLOOKUP(G148,清单名称!D:H,5,0)</f>
        <v>#N/A</v>
      </c>
      <c r="M148" s="9" t="e">
        <f t="shared" si="5"/>
        <v>#N/A</v>
      </c>
      <c r="N148" s="6" t="e">
        <f>VLOOKUP(G148,清单名称!D:I,6,0)</f>
        <v>#N/A</v>
      </c>
    </row>
    <row r="149" ht="24.95" customHeight="1" spans="8:14">
      <c r="H149" s="6" t="e">
        <f>VLOOKUP(G149,清单名称!D:E,2,0)</f>
        <v>#N/A</v>
      </c>
      <c r="I149" s="6" t="e">
        <f>VLOOKUP(G149,清单名称!D:F,3,0)</f>
        <v>#N/A</v>
      </c>
      <c r="J149" s="6" t="e">
        <f>VLOOKUP(G149,清单名称!D:G,4,0)</f>
        <v>#N/A</v>
      </c>
      <c r="L149" s="9" t="e">
        <f>VLOOKUP(G149,清单名称!D:H,5,0)</f>
        <v>#N/A</v>
      </c>
      <c r="M149" s="9" t="e">
        <f t="shared" si="5"/>
        <v>#N/A</v>
      </c>
      <c r="N149" s="6" t="e">
        <f>VLOOKUP(G149,清单名称!D:I,6,0)</f>
        <v>#N/A</v>
      </c>
    </row>
    <row r="150" ht="24.95" customHeight="1" spans="8:14">
      <c r="H150" s="6" t="e">
        <f>VLOOKUP(G150,清单名称!D:E,2,0)</f>
        <v>#N/A</v>
      </c>
      <c r="I150" s="6" t="e">
        <f>VLOOKUP(G150,清单名称!D:F,3,0)</f>
        <v>#N/A</v>
      </c>
      <c r="J150" s="6" t="e">
        <f>VLOOKUP(G150,清单名称!D:G,4,0)</f>
        <v>#N/A</v>
      </c>
      <c r="L150" s="9" t="e">
        <f>VLOOKUP(G150,清单名称!D:H,5,0)</f>
        <v>#N/A</v>
      </c>
      <c r="M150" s="9" t="e">
        <f t="shared" si="5"/>
        <v>#N/A</v>
      </c>
      <c r="N150" s="6" t="e">
        <f>VLOOKUP(G150,清单名称!D:I,6,0)</f>
        <v>#N/A</v>
      </c>
    </row>
    <row r="151" ht="24.95" customHeight="1" spans="8:14">
      <c r="H151" s="6" t="e">
        <f>VLOOKUP(G151,清单名称!D:E,2,0)</f>
        <v>#N/A</v>
      </c>
      <c r="I151" s="6" t="e">
        <f>VLOOKUP(G151,清单名称!D:F,3,0)</f>
        <v>#N/A</v>
      </c>
      <c r="J151" s="6" t="e">
        <f>VLOOKUP(G151,清单名称!D:G,4,0)</f>
        <v>#N/A</v>
      </c>
      <c r="L151" s="9" t="e">
        <f>VLOOKUP(G151,清单名称!D:H,5,0)</f>
        <v>#N/A</v>
      </c>
      <c r="M151" s="9" t="e">
        <f t="shared" ref="M151:M169" si="6">ROUND((K151*L151),2)</f>
        <v>#N/A</v>
      </c>
      <c r="N151" s="6" t="e">
        <f>VLOOKUP(G151,清单名称!D:I,6,0)</f>
        <v>#N/A</v>
      </c>
    </row>
    <row r="152" ht="24.95" customHeight="1" spans="8:14">
      <c r="H152" s="6" t="e">
        <f>VLOOKUP(G152,清单名称!D:E,2,0)</f>
        <v>#N/A</v>
      </c>
      <c r="I152" s="6" t="e">
        <f>VLOOKUP(G152,清单名称!D:F,3,0)</f>
        <v>#N/A</v>
      </c>
      <c r="J152" s="6" t="e">
        <f>VLOOKUP(G152,清单名称!D:G,4,0)</f>
        <v>#N/A</v>
      </c>
      <c r="L152" s="9" t="e">
        <f>VLOOKUP(G152,清单名称!D:H,5,0)</f>
        <v>#N/A</v>
      </c>
      <c r="M152" s="9" t="e">
        <f t="shared" si="6"/>
        <v>#N/A</v>
      </c>
      <c r="N152" s="6" t="e">
        <f>VLOOKUP(G152,清单名称!D:I,6,0)</f>
        <v>#N/A</v>
      </c>
    </row>
    <row r="153" ht="24.95" customHeight="1" spans="8:14">
      <c r="H153" s="6" t="e">
        <f>VLOOKUP(G153,清单名称!D:E,2,0)</f>
        <v>#N/A</v>
      </c>
      <c r="I153" s="6" t="e">
        <f>VLOOKUP(G153,清单名称!D:F,3,0)</f>
        <v>#N/A</v>
      </c>
      <c r="J153" s="6" t="e">
        <f>VLOOKUP(G153,清单名称!D:G,4,0)</f>
        <v>#N/A</v>
      </c>
      <c r="L153" s="9" t="e">
        <f>VLOOKUP(G153,清单名称!D:H,5,0)</f>
        <v>#N/A</v>
      </c>
      <c r="M153" s="9" t="e">
        <f t="shared" si="6"/>
        <v>#N/A</v>
      </c>
      <c r="N153" s="6" t="e">
        <f>VLOOKUP(G153,清单名称!D:I,6,0)</f>
        <v>#N/A</v>
      </c>
    </row>
    <row r="154" ht="24.95" customHeight="1" spans="8:14">
      <c r="H154" s="6" t="e">
        <f>VLOOKUP(G154,清单名称!D:E,2,0)</f>
        <v>#N/A</v>
      </c>
      <c r="I154" s="6" t="e">
        <f>VLOOKUP(G154,清单名称!D:F,3,0)</f>
        <v>#N/A</v>
      </c>
      <c r="J154" s="6" t="e">
        <f>VLOOKUP(G154,清单名称!D:G,4,0)</f>
        <v>#N/A</v>
      </c>
      <c r="L154" s="9" t="e">
        <f>VLOOKUP(G154,清单名称!D:H,5,0)</f>
        <v>#N/A</v>
      </c>
      <c r="M154" s="9" t="e">
        <f t="shared" si="6"/>
        <v>#N/A</v>
      </c>
      <c r="N154" s="6" t="e">
        <f>VLOOKUP(G154,清单名称!D:I,6,0)</f>
        <v>#N/A</v>
      </c>
    </row>
    <row r="155" ht="24.95" customHeight="1" spans="8:14">
      <c r="H155" s="6" t="e">
        <f>VLOOKUP(G155,清单名称!D:E,2,0)</f>
        <v>#N/A</v>
      </c>
      <c r="I155" s="6" t="e">
        <f>VLOOKUP(G155,清单名称!D:F,3,0)</f>
        <v>#N/A</v>
      </c>
      <c r="J155" s="6" t="e">
        <f>VLOOKUP(G155,清单名称!D:G,4,0)</f>
        <v>#N/A</v>
      </c>
      <c r="L155" s="9" t="e">
        <f>VLOOKUP(G155,清单名称!D:H,5,0)</f>
        <v>#N/A</v>
      </c>
      <c r="M155" s="9" t="e">
        <f t="shared" si="6"/>
        <v>#N/A</v>
      </c>
      <c r="N155" s="6" t="e">
        <f>VLOOKUP(G155,清单名称!D:I,6,0)</f>
        <v>#N/A</v>
      </c>
    </row>
    <row r="156" ht="24.95" customHeight="1" spans="8:14">
      <c r="H156" s="6" t="e">
        <f>VLOOKUP(G156,清单名称!D:E,2,0)</f>
        <v>#N/A</v>
      </c>
      <c r="I156" s="6" t="e">
        <f>VLOOKUP(G156,清单名称!D:F,3,0)</f>
        <v>#N/A</v>
      </c>
      <c r="J156" s="6" t="e">
        <f>VLOOKUP(G156,清单名称!D:G,4,0)</f>
        <v>#N/A</v>
      </c>
      <c r="L156" s="9" t="e">
        <f>VLOOKUP(G156,清单名称!D:H,5,0)</f>
        <v>#N/A</v>
      </c>
      <c r="M156" s="9" t="e">
        <f t="shared" si="6"/>
        <v>#N/A</v>
      </c>
      <c r="N156" s="6" t="e">
        <f>VLOOKUP(G156,清单名称!D:I,6,0)</f>
        <v>#N/A</v>
      </c>
    </row>
    <row r="157" ht="24.95" customHeight="1" spans="8:14">
      <c r="H157" s="6" t="e">
        <f>VLOOKUP(G157,清单名称!D:E,2,0)</f>
        <v>#N/A</v>
      </c>
      <c r="I157" s="6" t="e">
        <f>VLOOKUP(G157,清单名称!D:F,3,0)</f>
        <v>#N/A</v>
      </c>
      <c r="J157" s="6" t="e">
        <f>VLOOKUP(G157,清单名称!D:G,4,0)</f>
        <v>#N/A</v>
      </c>
      <c r="L157" s="9" t="e">
        <f>VLOOKUP(G157,清单名称!D:H,5,0)</f>
        <v>#N/A</v>
      </c>
      <c r="M157" s="9" t="e">
        <f t="shared" si="6"/>
        <v>#N/A</v>
      </c>
      <c r="N157" s="6" t="e">
        <f>VLOOKUP(G157,清单名称!D:I,6,0)</f>
        <v>#N/A</v>
      </c>
    </row>
    <row r="158" ht="24.95" customHeight="1" spans="8:14">
      <c r="H158" s="6" t="e">
        <f>VLOOKUP(G158,清单名称!D:E,2,0)</f>
        <v>#N/A</v>
      </c>
      <c r="I158" s="6" t="e">
        <f>VLOOKUP(G158,清单名称!D:F,3,0)</f>
        <v>#N/A</v>
      </c>
      <c r="J158" s="6" t="e">
        <f>VLOOKUP(G158,清单名称!D:G,4,0)</f>
        <v>#N/A</v>
      </c>
      <c r="L158" s="9" t="e">
        <f>VLOOKUP(G158,清单名称!D:H,5,0)</f>
        <v>#N/A</v>
      </c>
      <c r="M158" s="9" t="e">
        <f t="shared" si="6"/>
        <v>#N/A</v>
      </c>
      <c r="N158" s="6" t="e">
        <f>VLOOKUP(G158,清单名称!D:I,6,0)</f>
        <v>#N/A</v>
      </c>
    </row>
    <row r="159" ht="24.95" customHeight="1" spans="8:14">
      <c r="H159" s="6" t="e">
        <f>VLOOKUP(G159,清单名称!D:E,2,0)</f>
        <v>#N/A</v>
      </c>
      <c r="I159" s="6" t="e">
        <f>VLOOKUP(G159,清单名称!D:F,3,0)</f>
        <v>#N/A</v>
      </c>
      <c r="J159" s="6" t="e">
        <f>VLOOKUP(G159,清单名称!D:G,4,0)</f>
        <v>#N/A</v>
      </c>
      <c r="L159" s="9" t="e">
        <f>VLOOKUP(G159,清单名称!D:H,5,0)</f>
        <v>#N/A</v>
      </c>
      <c r="M159" s="9" t="e">
        <f t="shared" si="6"/>
        <v>#N/A</v>
      </c>
      <c r="N159" s="6" t="e">
        <f>VLOOKUP(G159,清单名称!D:I,6,0)</f>
        <v>#N/A</v>
      </c>
    </row>
    <row r="160" ht="24.95" customHeight="1" spans="8:14">
      <c r="H160" s="6" t="e">
        <f>VLOOKUP(G160,清单名称!D:E,2,0)</f>
        <v>#N/A</v>
      </c>
      <c r="I160" s="6" t="e">
        <f>VLOOKUP(G160,清单名称!D:F,3,0)</f>
        <v>#N/A</v>
      </c>
      <c r="J160" s="6" t="e">
        <f>VLOOKUP(G160,清单名称!D:G,4,0)</f>
        <v>#N/A</v>
      </c>
      <c r="L160" s="9" t="e">
        <f>VLOOKUP(G160,清单名称!D:H,5,0)</f>
        <v>#N/A</v>
      </c>
      <c r="M160" s="9" t="e">
        <f t="shared" si="6"/>
        <v>#N/A</v>
      </c>
      <c r="N160" s="6" t="e">
        <f>VLOOKUP(G160,清单名称!D:I,6,0)</f>
        <v>#N/A</v>
      </c>
    </row>
    <row r="161" ht="24.95" customHeight="1" spans="8:14">
      <c r="H161" s="6" t="e">
        <f>VLOOKUP(G161,清单名称!D:E,2,0)</f>
        <v>#N/A</v>
      </c>
      <c r="I161" s="6" t="e">
        <f>VLOOKUP(G161,清单名称!D:F,3,0)</f>
        <v>#N/A</v>
      </c>
      <c r="J161" s="6" t="e">
        <f>VLOOKUP(G161,清单名称!D:G,4,0)</f>
        <v>#N/A</v>
      </c>
      <c r="L161" s="9" t="e">
        <f>VLOOKUP(G161,清单名称!D:H,5,0)</f>
        <v>#N/A</v>
      </c>
      <c r="M161" s="9" t="e">
        <f t="shared" si="6"/>
        <v>#N/A</v>
      </c>
      <c r="N161" s="6" t="e">
        <f>VLOOKUP(G161,清单名称!D:I,6,0)</f>
        <v>#N/A</v>
      </c>
    </row>
    <row r="162" ht="24.95" customHeight="1" spans="8:14">
      <c r="H162" s="6" t="e">
        <f>VLOOKUP(G162,清单名称!D:E,2,0)</f>
        <v>#N/A</v>
      </c>
      <c r="I162" s="6" t="e">
        <f>VLOOKUP(G162,清单名称!D:F,3,0)</f>
        <v>#N/A</v>
      </c>
      <c r="J162" s="6" t="e">
        <f>VLOOKUP(G162,清单名称!D:G,4,0)</f>
        <v>#N/A</v>
      </c>
      <c r="L162" s="9" t="e">
        <f>VLOOKUP(G162,清单名称!D:H,5,0)</f>
        <v>#N/A</v>
      </c>
      <c r="M162" s="9" t="e">
        <f t="shared" si="6"/>
        <v>#N/A</v>
      </c>
      <c r="N162" s="6" t="e">
        <f>VLOOKUP(G162,清单名称!D:I,6,0)</f>
        <v>#N/A</v>
      </c>
    </row>
    <row r="163" ht="24.95" customHeight="1" spans="8:14">
      <c r="H163" s="6" t="e">
        <f>VLOOKUP(G163,清单名称!D:E,2,0)</f>
        <v>#N/A</v>
      </c>
      <c r="I163" s="6" t="e">
        <f>VLOOKUP(G163,清单名称!D:F,3,0)</f>
        <v>#N/A</v>
      </c>
      <c r="J163" s="6" t="e">
        <f>VLOOKUP(G163,清单名称!D:G,4,0)</f>
        <v>#N/A</v>
      </c>
      <c r="L163" s="9" t="e">
        <f>VLOOKUP(G163,清单名称!D:H,5,0)</f>
        <v>#N/A</v>
      </c>
      <c r="M163" s="9" t="e">
        <f t="shared" si="6"/>
        <v>#N/A</v>
      </c>
      <c r="N163" s="6" t="e">
        <f>VLOOKUP(G163,清单名称!D:I,6,0)</f>
        <v>#N/A</v>
      </c>
    </row>
    <row r="164" ht="24.95" customHeight="1" spans="8:14">
      <c r="H164" s="6" t="e">
        <f>VLOOKUP(G164,清单名称!D:E,2,0)</f>
        <v>#N/A</v>
      </c>
      <c r="I164" s="6" t="e">
        <f>VLOOKUP(G164,清单名称!D:F,3,0)</f>
        <v>#N/A</v>
      </c>
      <c r="J164" s="6" t="e">
        <f>VLOOKUP(G164,清单名称!D:G,4,0)</f>
        <v>#N/A</v>
      </c>
      <c r="L164" s="9" t="e">
        <f>VLOOKUP(G164,清单名称!D:H,5,0)</f>
        <v>#N/A</v>
      </c>
      <c r="M164" s="9" t="e">
        <f t="shared" si="6"/>
        <v>#N/A</v>
      </c>
      <c r="N164" s="6" t="e">
        <f>VLOOKUP(G164,清单名称!D:I,6,0)</f>
        <v>#N/A</v>
      </c>
    </row>
    <row r="165" ht="24.95" customHeight="1" spans="8:14">
      <c r="H165" s="6" t="e">
        <f>VLOOKUP(G165,清单名称!D:E,2,0)</f>
        <v>#N/A</v>
      </c>
      <c r="I165" s="6" t="e">
        <f>VLOOKUP(G165,清单名称!D:F,3,0)</f>
        <v>#N/A</v>
      </c>
      <c r="J165" s="6" t="e">
        <f>VLOOKUP(G165,清单名称!D:G,4,0)</f>
        <v>#N/A</v>
      </c>
      <c r="L165" s="9" t="e">
        <f>VLOOKUP(G165,清单名称!D:H,5,0)</f>
        <v>#N/A</v>
      </c>
      <c r="M165" s="9" t="e">
        <f t="shared" si="6"/>
        <v>#N/A</v>
      </c>
      <c r="N165" s="6" t="e">
        <f>VLOOKUP(G165,清单名称!D:I,6,0)</f>
        <v>#N/A</v>
      </c>
    </row>
    <row r="166" ht="24.95" customHeight="1" spans="8:14">
      <c r="H166" s="6" t="e">
        <f>VLOOKUP(G166,清单名称!D:E,2,0)</f>
        <v>#N/A</v>
      </c>
      <c r="I166" s="6" t="e">
        <f>VLOOKUP(G166,清单名称!D:F,3,0)</f>
        <v>#N/A</v>
      </c>
      <c r="J166" s="6" t="e">
        <f>VLOOKUP(G166,清单名称!D:G,4,0)</f>
        <v>#N/A</v>
      </c>
      <c r="L166" s="9" t="e">
        <f>VLOOKUP(G166,清单名称!D:H,5,0)</f>
        <v>#N/A</v>
      </c>
      <c r="M166" s="9" t="e">
        <f t="shared" si="6"/>
        <v>#N/A</v>
      </c>
      <c r="N166" s="6" t="e">
        <f>VLOOKUP(G166,清单名称!D:I,6,0)</f>
        <v>#N/A</v>
      </c>
    </row>
    <row r="167" ht="24.95" customHeight="1" spans="8:14">
      <c r="H167" s="6" t="e">
        <f>VLOOKUP(G167,清单名称!D:E,2,0)</f>
        <v>#N/A</v>
      </c>
      <c r="I167" s="6" t="e">
        <f>VLOOKUP(G167,清单名称!D:F,3,0)</f>
        <v>#N/A</v>
      </c>
      <c r="J167" s="6" t="e">
        <f>VLOOKUP(G167,清单名称!D:G,4,0)</f>
        <v>#N/A</v>
      </c>
      <c r="L167" s="9" t="e">
        <f>VLOOKUP(G167,清单名称!D:H,5,0)</f>
        <v>#N/A</v>
      </c>
      <c r="M167" s="9" t="e">
        <f t="shared" si="6"/>
        <v>#N/A</v>
      </c>
      <c r="N167" s="6" t="e">
        <f>VLOOKUP(G167,清单名称!D:I,6,0)</f>
        <v>#N/A</v>
      </c>
    </row>
    <row r="168" ht="24.95" customHeight="1" spans="8:14">
      <c r="H168" s="6" t="e">
        <f>VLOOKUP(G168,清单名称!D:E,2,0)</f>
        <v>#N/A</v>
      </c>
      <c r="I168" s="6" t="e">
        <f>VLOOKUP(G168,清单名称!D:F,3,0)</f>
        <v>#N/A</v>
      </c>
      <c r="J168" s="6" t="e">
        <f>VLOOKUP(G168,清单名称!D:G,4,0)</f>
        <v>#N/A</v>
      </c>
      <c r="L168" s="9" t="e">
        <f>VLOOKUP(G168,清单名称!D:H,5,0)</f>
        <v>#N/A</v>
      </c>
      <c r="M168" s="9" t="e">
        <f t="shared" si="6"/>
        <v>#N/A</v>
      </c>
      <c r="N168" s="6" t="e">
        <f>VLOOKUP(G168,清单名称!D:I,6,0)</f>
        <v>#N/A</v>
      </c>
    </row>
    <row r="169" ht="24.95" customHeight="1" spans="8:14">
      <c r="H169" s="6" t="e">
        <f>VLOOKUP(G169,清单名称!D:E,2,0)</f>
        <v>#N/A</v>
      </c>
      <c r="I169" s="6" t="e">
        <f>VLOOKUP(G169,清单名称!D:F,3,0)</f>
        <v>#N/A</v>
      </c>
      <c r="J169" s="6" t="e">
        <f>VLOOKUP(G169,清单名称!D:G,4,0)</f>
        <v>#N/A</v>
      </c>
      <c r="L169" s="9" t="e">
        <f>VLOOKUP(G169,清单名称!D:H,5,0)</f>
        <v>#N/A</v>
      </c>
      <c r="M169" s="9" t="e">
        <f t="shared" si="6"/>
        <v>#N/A</v>
      </c>
      <c r="N169" s="6" t="e">
        <f>VLOOKUP(G169,清单名称!D:I,6,0)</f>
        <v>#N/A</v>
      </c>
    </row>
    <row r="170" ht="24.95" customHeight="1" spans="8:14">
      <c r="H170" s="6" t="e">
        <f>VLOOKUP(G170,清单名称!D:E,2,0)</f>
        <v>#N/A</v>
      </c>
      <c r="I170" s="6" t="e">
        <f>VLOOKUP(G170,清单名称!D:F,3,0)</f>
        <v>#N/A</v>
      </c>
      <c r="J170" s="6" t="e">
        <f>VLOOKUP(G170,清单名称!D:G,4,0)</f>
        <v>#N/A</v>
      </c>
      <c r="L170" s="9" t="e">
        <f>VLOOKUP(G170,清单名称!D:H,5,0)</f>
        <v>#N/A</v>
      </c>
      <c r="M170" s="9" t="e">
        <f t="shared" ref="M170:M226" si="7">ROUND((K170*L170),2)</f>
        <v>#N/A</v>
      </c>
      <c r="N170" s="6" t="e">
        <f>VLOOKUP(G170,清单名称!D:I,6,0)</f>
        <v>#N/A</v>
      </c>
    </row>
    <row r="171" ht="24.95" customHeight="1" spans="8:14">
      <c r="H171" s="6" t="e">
        <f>VLOOKUP(G171,清单名称!D:E,2,0)</f>
        <v>#N/A</v>
      </c>
      <c r="I171" s="6" t="e">
        <f>VLOOKUP(G171,清单名称!D:F,3,0)</f>
        <v>#N/A</v>
      </c>
      <c r="J171" s="6" t="e">
        <f>VLOOKUP(G171,清单名称!D:G,4,0)</f>
        <v>#N/A</v>
      </c>
      <c r="L171" s="9" t="e">
        <f>VLOOKUP(G171,清单名称!D:H,5,0)</f>
        <v>#N/A</v>
      </c>
      <c r="M171" s="9" t="e">
        <f t="shared" si="7"/>
        <v>#N/A</v>
      </c>
      <c r="N171" s="6" t="e">
        <f>VLOOKUP(G171,清单名称!D:I,6,0)</f>
        <v>#N/A</v>
      </c>
    </row>
    <row r="172" ht="24.95" customHeight="1" spans="8:14">
      <c r="H172" s="6" t="e">
        <f>VLOOKUP(G172,清单名称!D:E,2,0)</f>
        <v>#N/A</v>
      </c>
      <c r="I172" s="6" t="e">
        <f>VLOOKUP(G172,清单名称!D:F,3,0)</f>
        <v>#N/A</v>
      </c>
      <c r="J172" s="6" t="e">
        <f>VLOOKUP(G172,清单名称!D:G,4,0)</f>
        <v>#N/A</v>
      </c>
      <c r="L172" s="9" t="e">
        <f>VLOOKUP(G172,清单名称!D:H,5,0)</f>
        <v>#N/A</v>
      </c>
      <c r="M172" s="9" t="e">
        <f t="shared" si="7"/>
        <v>#N/A</v>
      </c>
      <c r="N172" s="6" t="e">
        <f>VLOOKUP(G172,清单名称!D:I,6,0)</f>
        <v>#N/A</v>
      </c>
    </row>
    <row r="173" ht="24.95" customHeight="1" spans="8:14">
      <c r="H173" s="6" t="e">
        <f>VLOOKUP(G173,清单名称!D:E,2,0)</f>
        <v>#N/A</v>
      </c>
      <c r="I173" s="6" t="e">
        <f>VLOOKUP(G173,清单名称!D:F,3,0)</f>
        <v>#N/A</v>
      </c>
      <c r="J173" s="6" t="e">
        <f>VLOOKUP(G173,清单名称!D:G,4,0)</f>
        <v>#N/A</v>
      </c>
      <c r="L173" s="9" t="e">
        <f>VLOOKUP(G173,清单名称!D:H,5,0)</f>
        <v>#N/A</v>
      </c>
      <c r="M173" s="9" t="e">
        <f t="shared" si="7"/>
        <v>#N/A</v>
      </c>
      <c r="N173" s="6" t="e">
        <f>VLOOKUP(G173,清单名称!D:I,6,0)</f>
        <v>#N/A</v>
      </c>
    </row>
    <row r="174" ht="24.95" customHeight="1" spans="8:14">
      <c r="H174" s="6" t="e">
        <f>VLOOKUP(G174,清单名称!D:E,2,0)</f>
        <v>#N/A</v>
      </c>
      <c r="I174" s="6" t="e">
        <f>VLOOKUP(G174,清单名称!D:F,3,0)</f>
        <v>#N/A</v>
      </c>
      <c r="J174" s="6" t="e">
        <f>VLOOKUP(G174,清单名称!D:G,4,0)</f>
        <v>#N/A</v>
      </c>
      <c r="L174" s="9" t="e">
        <f>VLOOKUP(G174,清单名称!D:H,5,0)</f>
        <v>#N/A</v>
      </c>
      <c r="M174" s="9" t="e">
        <f t="shared" si="7"/>
        <v>#N/A</v>
      </c>
      <c r="N174" s="6" t="e">
        <f>VLOOKUP(G174,清单名称!D:I,6,0)</f>
        <v>#N/A</v>
      </c>
    </row>
    <row r="175" ht="24.95" customHeight="1" spans="8:14">
      <c r="H175" s="6" t="e">
        <f>VLOOKUP(G175,清单名称!D:E,2,0)</f>
        <v>#N/A</v>
      </c>
      <c r="I175" s="6" t="e">
        <f>VLOOKUP(G175,清单名称!D:F,3,0)</f>
        <v>#N/A</v>
      </c>
      <c r="J175" s="6" t="e">
        <f>VLOOKUP(G175,清单名称!D:G,4,0)</f>
        <v>#N/A</v>
      </c>
      <c r="L175" s="9" t="e">
        <f>VLOOKUP(G175,清单名称!D:H,5,0)</f>
        <v>#N/A</v>
      </c>
      <c r="M175" s="9" t="e">
        <f t="shared" si="7"/>
        <v>#N/A</v>
      </c>
      <c r="N175" s="6" t="e">
        <f>VLOOKUP(G175,清单名称!D:I,6,0)</f>
        <v>#N/A</v>
      </c>
    </row>
    <row r="176" ht="24.95" customHeight="1" spans="8:14">
      <c r="H176" s="6" t="e">
        <f>VLOOKUP(G176,清单名称!D:E,2,0)</f>
        <v>#N/A</v>
      </c>
      <c r="I176" s="6" t="e">
        <f>VLOOKUP(G176,清单名称!D:F,3,0)</f>
        <v>#N/A</v>
      </c>
      <c r="J176" s="6" t="e">
        <f>VLOOKUP(G176,清单名称!D:G,4,0)</f>
        <v>#N/A</v>
      </c>
      <c r="L176" s="9" t="e">
        <f>VLOOKUP(G176,清单名称!D:H,5,0)</f>
        <v>#N/A</v>
      </c>
      <c r="M176" s="9" t="e">
        <f t="shared" si="7"/>
        <v>#N/A</v>
      </c>
      <c r="N176" s="6" t="e">
        <f>VLOOKUP(G176,清单名称!D:I,6,0)</f>
        <v>#N/A</v>
      </c>
    </row>
    <row r="177" ht="24.95" customHeight="1" spans="8:14">
      <c r="H177" s="6" t="e">
        <f>VLOOKUP(G177,清单名称!D:E,2,0)</f>
        <v>#N/A</v>
      </c>
      <c r="I177" s="6" t="e">
        <f>VLOOKUP(G177,清单名称!D:F,3,0)</f>
        <v>#N/A</v>
      </c>
      <c r="J177" s="6" t="e">
        <f>VLOOKUP(G177,清单名称!D:G,4,0)</f>
        <v>#N/A</v>
      </c>
      <c r="L177" s="9" t="e">
        <f>VLOOKUP(G177,清单名称!D:H,5,0)</f>
        <v>#N/A</v>
      </c>
      <c r="M177" s="9" t="e">
        <f t="shared" si="7"/>
        <v>#N/A</v>
      </c>
      <c r="N177" s="6" t="e">
        <f>VLOOKUP(G177,清单名称!D:I,6,0)</f>
        <v>#N/A</v>
      </c>
    </row>
    <row r="178" ht="24.95" customHeight="1" spans="8:14">
      <c r="H178" s="6" t="e">
        <f>VLOOKUP(G178,清单名称!D:E,2,0)</f>
        <v>#N/A</v>
      </c>
      <c r="I178" s="6" t="e">
        <f>VLOOKUP(G178,清单名称!D:F,3,0)</f>
        <v>#N/A</v>
      </c>
      <c r="J178" s="6" t="e">
        <f>VLOOKUP(G178,清单名称!D:G,4,0)</f>
        <v>#N/A</v>
      </c>
      <c r="L178" s="9" t="e">
        <f>VLOOKUP(G178,清单名称!D:H,5,0)</f>
        <v>#N/A</v>
      </c>
      <c r="M178" s="9" t="e">
        <f t="shared" si="7"/>
        <v>#N/A</v>
      </c>
      <c r="N178" s="6" t="e">
        <f>VLOOKUP(G178,清单名称!D:I,6,0)</f>
        <v>#N/A</v>
      </c>
    </row>
    <row r="179" ht="24.95" customHeight="1" spans="8:14">
      <c r="H179" s="6" t="e">
        <f>VLOOKUP(G179,清单名称!D:E,2,0)</f>
        <v>#N/A</v>
      </c>
      <c r="I179" s="6" t="e">
        <f>VLOOKUP(G179,清单名称!D:F,3,0)</f>
        <v>#N/A</v>
      </c>
      <c r="J179" s="6" t="e">
        <f>VLOOKUP(G179,清单名称!D:G,4,0)</f>
        <v>#N/A</v>
      </c>
      <c r="L179" s="9" t="e">
        <f>VLOOKUP(G179,清单名称!D:H,5,0)</f>
        <v>#N/A</v>
      </c>
      <c r="M179" s="9" t="e">
        <f t="shared" si="7"/>
        <v>#N/A</v>
      </c>
      <c r="N179" s="6" t="e">
        <f>VLOOKUP(G179,清单名称!D:I,6,0)</f>
        <v>#N/A</v>
      </c>
    </row>
    <row r="180" ht="24.95" customHeight="1" spans="8:14">
      <c r="H180" s="6" t="e">
        <f>VLOOKUP(G180,清单名称!D:E,2,0)</f>
        <v>#N/A</v>
      </c>
      <c r="I180" s="6" t="e">
        <f>VLOOKUP(G180,清单名称!D:F,3,0)</f>
        <v>#N/A</v>
      </c>
      <c r="J180" s="6" t="e">
        <f>VLOOKUP(G180,清单名称!D:G,4,0)</f>
        <v>#N/A</v>
      </c>
      <c r="L180" s="9" t="e">
        <f>VLOOKUP(G180,清单名称!D:H,5,0)</f>
        <v>#N/A</v>
      </c>
      <c r="M180" s="9" t="e">
        <f t="shared" si="7"/>
        <v>#N/A</v>
      </c>
      <c r="N180" s="6" t="e">
        <f>VLOOKUP(G180,清单名称!D:I,6,0)</f>
        <v>#N/A</v>
      </c>
    </row>
    <row r="181" ht="24.95" customHeight="1" spans="8:14">
      <c r="H181" s="6" t="e">
        <f>VLOOKUP(G181,清单名称!D:E,2,0)</f>
        <v>#N/A</v>
      </c>
      <c r="I181" s="6" t="e">
        <f>VLOOKUP(G181,清单名称!D:F,3,0)</f>
        <v>#N/A</v>
      </c>
      <c r="J181" s="6" t="e">
        <f>VLOOKUP(G181,清单名称!D:G,4,0)</f>
        <v>#N/A</v>
      </c>
      <c r="L181" s="9" t="e">
        <f>VLOOKUP(G181,清单名称!D:H,5,0)</f>
        <v>#N/A</v>
      </c>
      <c r="M181" s="9" t="e">
        <f t="shared" si="7"/>
        <v>#N/A</v>
      </c>
      <c r="N181" s="6" t="e">
        <f>VLOOKUP(G181,清单名称!D:I,6,0)</f>
        <v>#N/A</v>
      </c>
    </row>
    <row r="182" ht="24.95" customHeight="1" spans="8:14">
      <c r="H182" s="6" t="e">
        <f>VLOOKUP(G182,清单名称!D:E,2,0)</f>
        <v>#N/A</v>
      </c>
      <c r="I182" s="6" t="e">
        <f>VLOOKUP(G182,清单名称!D:F,3,0)</f>
        <v>#N/A</v>
      </c>
      <c r="J182" s="6" t="e">
        <f>VLOOKUP(G182,清单名称!D:G,4,0)</f>
        <v>#N/A</v>
      </c>
      <c r="L182" s="9" t="e">
        <f>VLOOKUP(G182,清单名称!D:H,5,0)</f>
        <v>#N/A</v>
      </c>
      <c r="M182" s="9" t="e">
        <f t="shared" si="7"/>
        <v>#N/A</v>
      </c>
      <c r="N182" s="6" t="e">
        <f>VLOOKUP(G182,清单名称!D:I,6,0)</f>
        <v>#N/A</v>
      </c>
    </row>
    <row r="183" ht="24.95" customHeight="1" spans="8:14">
      <c r="H183" s="6" t="e">
        <f>VLOOKUP(G183,清单名称!D:E,2,0)</f>
        <v>#N/A</v>
      </c>
      <c r="I183" s="6" t="e">
        <f>VLOOKUP(G183,清单名称!D:F,3,0)</f>
        <v>#N/A</v>
      </c>
      <c r="J183" s="6" t="e">
        <f>VLOOKUP(G183,清单名称!D:G,4,0)</f>
        <v>#N/A</v>
      </c>
      <c r="L183" s="9" t="e">
        <f>VLOOKUP(G183,清单名称!D:H,5,0)</f>
        <v>#N/A</v>
      </c>
      <c r="M183" s="9" t="e">
        <f t="shared" si="7"/>
        <v>#N/A</v>
      </c>
      <c r="N183" s="6" t="e">
        <f>VLOOKUP(G183,清单名称!D:I,6,0)</f>
        <v>#N/A</v>
      </c>
    </row>
    <row r="184" ht="24.95" customHeight="1" spans="8:14">
      <c r="H184" s="6" t="e">
        <f>VLOOKUP(G184,清单名称!D:E,2,0)</f>
        <v>#N/A</v>
      </c>
      <c r="I184" s="6" t="e">
        <f>VLOOKUP(G184,清单名称!D:F,3,0)</f>
        <v>#N/A</v>
      </c>
      <c r="J184" s="6" t="e">
        <f>VLOOKUP(G184,清单名称!D:G,4,0)</f>
        <v>#N/A</v>
      </c>
      <c r="L184" s="9" t="e">
        <f>VLOOKUP(G184,清单名称!D:H,5,0)</f>
        <v>#N/A</v>
      </c>
      <c r="M184" s="9" t="e">
        <f t="shared" si="7"/>
        <v>#N/A</v>
      </c>
      <c r="N184" s="6" t="e">
        <f>VLOOKUP(G184,清单名称!D:I,6,0)</f>
        <v>#N/A</v>
      </c>
    </row>
    <row r="185" ht="24.95" customHeight="1" spans="8:14">
      <c r="H185" s="6" t="e">
        <f>VLOOKUP(G185,清单名称!D:E,2,0)</f>
        <v>#N/A</v>
      </c>
      <c r="I185" s="6" t="e">
        <f>VLOOKUP(G185,清单名称!D:F,3,0)</f>
        <v>#N/A</v>
      </c>
      <c r="J185" s="6" t="e">
        <f>VLOOKUP(G185,清单名称!D:G,4,0)</f>
        <v>#N/A</v>
      </c>
      <c r="L185" s="9" t="e">
        <f>VLOOKUP(G185,清单名称!D:H,5,0)</f>
        <v>#N/A</v>
      </c>
      <c r="M185" s="9" t="e">
        <f t="shared" si="7"/>
        <v>#N/A</v>
      </c>
      <c r="N185" s="6" t="e">
        <f>VLOOKUP(G185,清单名称!D:I,6,0)</f>
        <v>#N/A</v>
      </c>
    </row>
    <row r="186" ht="24.95" customHeight="1" spans="8:14">
      <c r="H186" s="6" t="e">
        <f>VLOOKUP(G186,清单名称!D:E,2,0)</f>
        <v>#N/A</v>
      </c>
      <c r="I186" s="6" t="e">
        <f>VLOOKUP(G186,清单名称!D:F,3,0)</f>
        <v>#N/A</v>
      </c>
      <c r="J186" s="6" t="e">
        <f>VLOOKUP(G186,清单名称!D:G,4,0)</f>
        <v>#N/A</v>
      </c>
      <c r="L186" s="9" t="e">
        <f>VLOOKUP(G186,清单名称!D:H,5,0)</f>
        <v>#N/A</v>
      </c>
      <c r="M186" s="9" t="e">
        <f t="shared" si="7"/>
        <v>#N/A</v>
      </c>
      <c r="N186" s="6" t="e">
        <f>VLOOKUP(G186,清单名称!D:I,6,0)</f>
        <v>#N/A</v>
      </c>
    </row>
    <row r="187" ht="24.95" customHeight="1" spans="8:14">
      <c r="H187" s="6" t="e">
        <f>VLOOKUP(G187,清单名称!D:E,2,0)</f>
        <v>#N/A</v>
      </c>
      <c r="I187" s="6" t="e">
        <f>VLOOKUP(G187,清单名称!D:F,3,0)</f>
        <v>#N/A</v>
      </c>
      <c r="J187" s="6" t="e">
        <f>VLOOKUP(G187,清单名称!D:G,4,0)</f>
        <v>#N/A</v>
      </c>
      <c r="L187" s="9" t="e">
        <f>VLOOKUP(G187,清单名称!D:H,5,0)</f>
        <v>#N/A</v>
      </c>
      <c r="M187" s="9" t="e">
        <f t="shared" si="7"/>
        <v>#N/A</v>
      </c>
      <c r="N187" s="6" t="e">
        <f>VLOOKUP(G187,清单名称!D:I,6,0)</f>
        <v>#N/A</v>
      </c>
    </row>
    <row r="188" ht="24.95" customHeight="1" spans="8:14">
      <c r="H188" s="6" t="e">
        <f>VLOOKUP(G188,清单名称!D:E,2,0)</f>
        <v>#N/A</v>
      </c>
      <c r="I188" s="6" t="e">
        <f>VLOOKUP(G188,清单名称!D:F,3,0)</f>
        <v>#N/A</v>
      </c>
      <c r="J188" s="6" t="e">
        <f>VLOOKUP(G188,清单名称!D:G,4,0)</f>
        <v>#N/A</v>
      </c>
      <c r="L188" s="9" t="e">
        <f>VLOOKUP(G188,清单名称!D:H,5,0)</f>
        <v>#N/A</v>
      </c>
      <c r="M188" s="9" t="e">
        <f t="shared" si="7"/>
        <v>#N/A</v>
      </c>
      <c r="N188" s="6" t="e">
        <f>VLOOKUP(G188,清单名称!D:I,6,0)</f>
        <v>#N/A</v>
      </c>
    </row>
    <row r="189" ht="24.95" customHeight="1" spans="8:14">
      <c r="H189" s="6" t="e">
        <f>VLOOKUP(G189,清单名称!D:E,2,0)</f>
        <v>#N/A</v>
      </c>
      <c r="I189" s="6" t="e">
        <f>VLOOKUP(G189,清单名称!D:F,3,0)</f>
        <v>#N/A</v>
      </c>
      <c r="J189" s="6" t="e">
        <f>VLOOKUP(G189,清单名称!D:G,4,0)</f>
        <v>#N/A</v>
      </c>
      <c r="L189" s="9" t="e">
        <f>VLOOKUP(G189,清单名称!D:H,5,0)</f>
        <v>#N/A</v>
      </c>
      <c r="M189" s="9" t="e">
        <f t="shared" si="7"/>
        <v>#N/A</v>
      </c>
      <c r="N189" s="6" t="e">
        <f>VLOOKUP(G189,清单名称!D:I,6,0)</f>
        <v>#N/A</v>
      </c>
    </row>
    <row r="190" ht="24.95" customHeight="1" spans="8:14">
      <c r="H190" s="6" t="e">
        <f>VLOOKUP(G190,清单名称!D:E,2,0)</f>
        <v>#N/A</v>
      </c>
      <c r="I190" s="6" t="e">
        <f>VLOOKUP(G190,清单名称!D:F,3,0)</f>
        <v>#N/A</v>
      </c>
      <c r="J190" s="6" t="e">
        <f>VLOOKUP(G190,清单名称!D:G,4,0)</f>
        <v>#N/A</v>
      </c>
      <c r="L190" s="9" t="e">
        <f>VLOOKUP(G190,清单名称!D:H,5,0)</f>
        <v>#N/A</v>
      </c>
      <c r="M190" s="9" t="e">
        <f t="shared" si="7"/>
        <v>#N/A</v>
      </c>
      <c r="N190" s="6" t="e">
        <f>VLOOKUP(G190,清单名称!D:I,6,0)</f>
        <v>#N/A</v>
      </c>
    </row>
    <row r="191" ht="24.95" customHeight="1" spans="8:14">
      <c r="H191" s="6" t="e">
        <f>VLOOKUP(G191,清单名称!D:E,2,0)</f>
        <v>#N/A</v>
      </c>
      <c r="I191" s="6" t="e">
        <f>VLOOKUP(G191,清单名称!D:F,3,0)</f>
        <v>#N/A</v>
      </c>
      <c r="J191" s="6" t="e">
        <f>VLOOKUP(G191,清单名称!D:G,4,0)</f>
        <v>#N/A</v>
      </c>
      <c r="L191" s="9" t="e">
        <f>VLOOKUP(G191,清单名称!D:H,5,0)</f>
        <v>#N/A</v>
      </c>
      <c r="M191" s="9" t="e">
        <f t="shared" si="7"/>
        <v>#N/A</v>
      </c>
      <c r="N191" s="6" t="e">
        <f>VLOOKUP(G191,清单名称!D:I,6,0)</f>
        <v>#N/A</v>
      </c>
    </row>
    <row r="192" ht="24.95" customHeight="1" spans="8:14">
      <c r="H192" s="6" t="e">
        <f>VLOOKUP(G192,清单名称!D:E,2,0)</f>
        <v>#N/A</v>
      </c>
      <c r="I192" s="6" t="e">
        <f>VLOOKUP(G192,清单名称!D:F,3,0)</f>
        <v>#N/A</v>
      </c>
      <c r="J192" s="6" t="e">
        <f>VLOOKUP(G192,清单名称!D:G,4,0)</f>
        <v>#N/A</v>
      </c>
      <c r="L192" s="9" t="e">
        <f>VLOOKUP(G192,清单名称!D:H,5,0)</f>
        <v>#N/A</v>
      </c>
      <c r="M192" s="9" t="e">
        <f t="shared" si="7"/>
        <v>#N/A</v>
      </c>
      <c r="N192" s="6" t="e">
        <f>VLOOKUP(G192,清单名称!D:I,6,0)</f>
        <v>#N/A</v>
      </c>
    </row>
    <row r="193" ht="24.95" customHeight="1" spans="8:14">
      <c r="H193" s="6" t="e">
        <f>VLOOKUP(G193,清单名称!D:E,2,0)</f>
        <v>#N/A</v>
      </c>
      <c r="I193" s="6" t="e">
        <f>VLOOKUP(G193,清单名称!D:F,3,0)</f>
        <v>#N/A</v>
      </c>
      <c r="J193" s="6" t="e">
        <f>VLOOKUP(G193,清单名称!D:G,4,0)</f>
        <v>#N/A</v>
      </c>
      <c r="L193" s="9" t="e">
        <f>VLOOKUP(G193,清单名称!D:H,5,0)</f>
        <v>#N/A</v>
      </c>
      <c r="M193" s="9" t="e">
        <f t="shared" si="7"/>
        <v>#N/A</v>
      </c>
      <c r="N193" s="6" t="e">
        <f>VLOOKUP(G193,清单名称!D:I,6,0)</f>
        <v>#N/A</v>
      </c>
    </row>
    <row r="194" ht="24.95" customHeight="1" spans="8:14">
      <c r="H194" s="6" t="e">
        <f>VLOOKUP(G194,清单名称!D:E,2,0)</f>
        <v>#N/A</v>
      </c>
      <c r="I194" s="6" t="e">
        <f>VLOOKUP(G194,清单名称!D:F,3,0)</f>
        <v>#N/A</v>
      </c>
      <c r="J194" s="6" t="e">
        <f>VLOOKUP(G194,清单名称!D:G,4,0)</f>
        <v>#N/A</v>
      </c>
      <c r="L194" s="9" t="e">
        <f>VLOOKUP(G194,清单名称!D:H,5,0)</f>
        <v>#N/A</v>
      </c>
      <c r="M194" s="9" t="e">
        <f t="shared" si="7"/>
        <v>#N/A</v>
      </c>
      <c r="N194" s="6" t="e">
        <f>VLOOKUP(G194,清单名称!D:I,6,0)</f>
        <v>#N/A</v>
      </c>
    </row>
    <row r="195" ht="24.95" customHeight="1" spans="8:14">
      <c r="H195" s="6" t="e">
        <f>VLOOKUP(G195,清单名称!D:E,2,0)</f>
        <v>#N/A</v>
      </c>
      <c r="I195" s="6" t="e">
        <f>VLOOKUP(G195,清单名称!D:F,3,0)</f>
        <v>#N/A</v>
      </c>
      <c r="J195" s="6" t="e">
        <f>VLOOKUP(G195,清单名称!D:G,4,0)</f>
        <v>#N/A</v>
      </c>
      <c r="L195" s="9" t="e">
        <f>VLOOKUP(G195,清单名称!D:H,5,0)</f>
        <v>#N/A</v>
      </c>
      <c r="M195" s="9" t="e">
        <f t="shared" si="7"/>
        <v>#N/A</v>
      </c>
      <c r="N195" s="6" t="e">
        <f>VLOOKUP(G195,清单名称!D:I,6,0)</f>
        <v>#N/A</v>
      </c>
    </row>
    <row r="196" ht="24.95" customHeight="1" spans="8:14">
      <c r="H196" s="6" t="e">
        <f>VLOOKUP(G196,清单名称!D:E,2,0)</f>
        <v>#N/A</v>
      </c>
      <c r="I196" s="6" t="e">
        <f>VLOOKUP(G196,清单名称!D:F,3,0)</f>
        <v>#N/A</v>
      </c>
      <c r="J196" s="6" t="e">
        <f>VLOOKUP(G196,清单名称!D:G,4,0)</f>
        <v>#N/A</v>
      </c>
      <c r="L196" s="9" t="e">
        <f>VLOOKUP(G196,清单名称!D:H,5,0)</f>
        <v>#N/A</v>
      </c>
      <c r="M196" s="9" t="e">
        <f t="shared" si="7"/>
        <v>#N/A</v>
      </c>
      <c r="N196" s="6" t="e">
        <f>VLOOKUP(G196,清单名称!D:I,6,0)</f>
        <v>#N/A</v>
      </c>
    </row>
    <row r="197" ht="24.95" customHeight="1" spans="8:14">
      <c r="H197" s="6" t="e">
        <f>VLOOKUP(G197,清单名称!D:E,2,0)</f>
        <v>#N/A</v>
      </c>
      <c r="I197" s="6" t="e">
        <f>VLOOKUP(G197,清单名称!D:F,3,0)</f>
        <v>#N/A</v>
      </c>
      <c r="J197" s="6" t="e">
        <f>VLOOKUP(G197,清单名称!D:G,4,0)</f>
        <v>#N/A</v>
      </c>
      <c r="L197" s="9" t="e">
        <f>VLOOKUP(G197,清单名称!D:H,5,0)</f>
        <v>#N/A</v>
      </c>
      <c r="M197" s="9" t="e">
        <f t="shared" si="7"/>
        <v>#N/A</v>
      </c>
      <c r="N197" s="6" t="e">
        <f>VLOOKUP(G197,清单名称!D:I,6,0)</f>
        <v>#N/A</v>
      </c>
    </row>
    <row r="198" ht="24.95" customHeight="1" spans="8:14">
      <c r="H198" s="6" t="e">
        <f>VLOOKUP(G198,清单名称!D:E,2,0)</f>
        <v>#N/A</v>
      </c>
      <c r="I198" s="6" t="e">
        <f>VLOOKUP(G198,清单名称!D:F,3,0)</f>
        <v>#N/A</v>
      </c>
      <c r="J198" s="6" t="e">
        <f>VLOOKUP(G198,清单名称!D:G,4,0)</f>
        <v>#N/A</v>
      </c>
      <c r="L198" s="9" t="e">
        <f>VLOOKUP(G198,清单名称!D:H,5,0)</f>
        <v>#N/A</v>
      </c>
      <c r="M198" s="9" t="e">
        <f t="shared" si="7"/>
        <v>#N/A</v>
      </c>
      <c r="N198" s="6" t="e">
        <f>VLOOKUP(G198,清单名称!D:I,6,0)</f>
        <v>#N/A</v>
      </c>
    </row>
    <row r="199" ht="24.95" customHeight="1" spans="8:14">
      <c r="H199" s="6" t="e">
        <f>VLOOKUP(G199,清单名称!D:E,2,0)</f>
        <v>#N/A</v>
      </c>
      <c r="I199" s="6" t="e">
        <f>VLOOKUP(G199,清单名称!D:F,3,0)</f>
        <v>#N/A</v>
      </c>
      <c r="J199" s="6" t="e">
        <f>VLOOKUP(G199,清单名称!D:G,4,0)</f>
        <v>#N/A</v>
      </c>
      <c r="L199" s="9" t="e">
        <f>VLOOKUP(G199,清单名称!D:H,5,0)</f>
        <v>#N/A</v>
      </c>
      <c r="M199" s="9" t="e">
        <f t="shared" si="7"/>
        <v>#N/A</v>
      </c>
      <c r="N199" s="6" t="e">
        <f>VLOOKUP(G199,清单名称!D:I,6,0)</f>
        <v>#N/A</v>
      </c>
    </row>
    <row r="200" ht="24.95" customHeight="1" spans="8:14">
      <c r="H200" s="6" t="e">
        <f>VLOOKUP(G200,清单名称!D:E,2,0)</f>
        <v>#N/A</v>
      </c>
      <c r="I200" s="6" t="e">
        <f>VLOOKUP(G200,清单名称!D:F,3,0)</f>
        <v>#N/A</v>
      </c>
      <c r="J200" s="6" t="e">
        <f>VLOOKUP(G200,清单名称!D:G,4,0)</f>
        <v>#N/A</v>
      </c>
      <c r="L200" s="9" t="e">
        <f>VLOOKUP(G200,清单名称!D:H,5,0)</f>
        <v>#N/A</v>
      </c>
      <c r="M200" s="9" t="e">
        <f t="shared" si="7"/>
        <v>#N/A</v>
      </c>
      <c r="N200" s="6" t="e">
        <f>VLOOKUP(G200,清单名称!D:I,6,0)</f>
        <v>#N/A</v>
      </c>
    </row>
    <row r="201" ht="24.95" customHeight="1" spans="8:14">
      <c r="H201" s="6" t="e">
        <f>VLOOKUP(G201,清单名称!D:E,2,0)</f>
        <v>#N/A</v>
      </c>
      <c r="I201" s="6" t="e">
        <f>VLOOKUP(G201,清单名称!D:F,3,0)</f>
        <v>#N/A</v>
      </c>
      <c r="J201" s="6" t="e">
        <f>VLOOKUP(G201,清单名称!D:G,4,0)</f>
        <v>#N/A</v>
      </c>
      <c r="L201" s="9" t="e">
        <f>VLOOKUP(G201,清单名称!D:H,5,0)</f>
        <v>#N/A</v>
      </c>
      <c r="M201" s="9" t="e">
        <f t="shared" si="7"/>
        <v>#N/A</v>
      </c>
      <c r="N201" s="6" t="e">
        <f>VLOOKUP(G201,清单名称!D:I,6,0)</f>
        <v>#N/A</v>
      </c>
    </row>
    <row r="202" ht="24.95" customHeight="1" spans="8:14">
      <c r="H202" s="6" t="e">
        <f>VLOOKUP(G202,清单名称!D:E,2,0)</f>
        <v>#N/A</v>
      </c>
      <c r="I202" s="6" t="e">
        <f>VLOOKUP(G202,清单名称!D:F,3,0)</f>
        <v>#N/A</v>
      </c>
      <c r="J202" s="6" t="e">
        <f>VLOOKUP(G202,清单名称!D:G,4,0)</f>
        <v>#N/A</v>
      </c>
      <c r="L202" s="9" t="e">
        <f>VLOOKUP(G202,清单名称!D:H,5,0)</f>
        <v>#N/A</v>
      </c>
      <c r="M202" s="9" t="e">
        <f t="shared" si="7"/>
        <v>#N/A</v>
      </c>
      <c r="N202" s="6" t="e">
        <f>VLOOKUP(G202,清单名称!D:I,6,0)</f>
        <v>#N/A</v>
      </c>
    </row>
    <row r="203" ht="24.95" customHeight="1" spans="8:14">
      <c r="H203" s="6" t="e">
        <f>VLOOKUP(G203,清单名称!D:E,2,0)</f>
        <v>#N/A</v>
      </c>
      <c r="I203" s="6" t="e">
        <f>VLOOKUP(G203,清单名称!D:F,3,0)</f>
        <v>#N/A</v>
      </c>
      <c r="J203" s="6" t="e">
        <f>VLOOKUP(G203,清单名称!D:G,4,0)</f>
        <v>#N/A</v>
      </c>
      <c r="L203" s="9" t="e">
        <f>VLOOKUP(G203,清单名称!D:H,5,0)</f>
        <v>#N/A</v>
      </c>
      <c r="M203" s="9" t="e">
        <f t="shared" si="7"/>
        <v>#N/A</v>
      </c>
      <c r="N203" s="6" t="e">
        <f>VLOOKUP(G203,清单名称!D:I,6,0)</f>
        <v>#N/A</v>
      </c>
    </row>
    <row r="204" ht="24.95" customHeight="1" spans="8:14">
      <c r="H204" s="6" t="e">
        <f>VLOOKUP(G204,清单名称!D:E,2,0)</f>
        <v>#N/A</v>
      </c>
      <c r="I204" s="6" t="e">
        <f>VLOOKUP(G204,清单名称!D:F,3,0)</f>
        <v>#N/A</v>
      </c>
      <c r="J204" s="6" t="e">
        <f>VLOOKUP(G204,清单名称!D:G,4,0)</f>
        <v>#N/A</v>
      </c>
      <c r="L204" s="9" t="e">
        <f>VLOOKUP(G204,清单名称!D:H,5,0)</f>
        <v>#N/A</v>
      </c>
      <c r="M204" s="9" t="e">
        <f t="shared" si="7"/>
        <v>#N/A</v>
      </c>
      <c r="N204" s="6" t="e">
        <f>VLOOKUP(G204,清单名称!D:I,6,0)</f>
        <v>#N/A</v>
      </c>
    </row>
    <row r="205" ht="24.95" customHeight="1" spans="8:14">
      <c r="H205" s="6" t="e">
        <f>VLOOKUP(G205,清单名称!D:E,2,0)</f>
        <v>#N/A</v>
      </c>
      <c r="I205" s="6" t="e">
        <f>VLOOKUP(G205,清单名称!D:F,3,0)</f>
        <v>#N/A</v>
      </c>
      <c r="J205" s="6" t="e">
        <f>VLOOKUP(G205,清单名称!D:G,4,0)</f>
        <v>#N/A</v>
      </c>
      <c r="L205" s="9" t="e">
        <f>VLOOKUP(G205,清单名称!D:H,5,0)</f>
        <v>#N/A</v>
      </c>
      <c r="M205" s="9" t="e">
        <f t="shared" si="7"/>
        <v>#N/A</v>
      </c>
      <c r="N205" s="6" t="e">
        <f>VLOOKUP(G205,清单名称!D:I,6,0)</f>
        <v>#N/A</v>
      </c>
    </row>
    <row r="206" ht="24.95" customHeight="1" spans="8:14">
      <c r="H206" s="6" t="e">
        <f>VLOOKUP(G206,清单名称!D:E,2,0)</f>
        <v>#N/A</v>
      </c>
      <c r="I206" s="6" t="e">
        <f>VLOOKUP(G206,清单名称!D:F,3,0)</f>
        <v>#N/A</v>
      </c>
      <c r="J206" s="6" t="e">
        <f>VLOOKUP(G206,清单名称!D:G,4,0)</f>
        <v>#N/A</v>
      </c>
      <c r="L206" s="9" t="e">
        <f>VLOOKUP(G206,清单名称!D:H,5,0)</f>
        <v>#N/A</v>
      </c>
      <c r="M206" s="9" t="e">
        <f t="shared" si="7"/>
        <v>#N/A</v>
      </c>
      <c r="N206" s="6" t="e">
        <f>VLOOKUP(G206,清单名称!D:I,6,0)</f>
        <v>#N/A</v>
      </c>
    </row>
    <row r="207" ht="24.95" customHeight="1" spans="8:14">
      <c r="H207" s="6" t="e">
        <f>VLOOKUP(G207,清单名称!D:E,2,0)</f>
        <v>#N/A</v>
      </c>
      <c r="I207" s="6" t="e">
        <f>VLOOKUP(G207,清单名称!D:F,3,0)</f>
        <v>#N/A</v>
      </c>
      <c r="J207" s="6" t="e">
        <f>VLOOKUP(G207,清单名称!D:G,4,0)</f>
        <v>#N/A</v>
      </c>
      <c r="L207" s="9" t="e">
        <f>VLOOKUP(G207,清单名称!D:H,5,0)</f>
        <v>#N/A</v>
      </c>
      <c r="M207" s="9" t="e">
        <f t="shared" si="7"/>
        <v>#N/A</v>
      </c>
      <c r="N207" s="6" t="e">
        <f>VLOOKUP(G207,清单名称!D:I,6,0)</f>
        <v>#N/A</v>
      </c>
    </row>
    <row r="208" ht="24.95" customHeight="1" spans="8:14">
      <c r="H208" s="6" t="e">
        <f>VLOOKUP(G208,清单名称!D:E,2,0)</f>
        <v>#N/A</v>
      </c>
      <c r="I208" s="6" t="e">
        <f>VLOOKUP(G208,清单名称!D:F,3,0)</f>
        <v>#N/A</v>
      </c>
      <c r="J208" s="6" t="e">
        <f>VLOOKUP(G208,清单名称!D:G,4,0)</f>
        <v>#N/A</v>
      </c>
      <c r="L208" s="9" t="e">
        <f>VLOOKUP(G208,清单名称!D:H,5,0)</f>
        <v>#N/A</v>
      </c>
      <c r="M208" s="9" t="e">
        <f t="shared" si="7"/>
        <v>#N/A</v>
      </c>
      <c r="N208" s="6" t="e">
        <f>VLOOKUP(G208,清单名称!D:I,6,0)</f>
        <v>#N/A</v>
      </c>
    </row>
    <row r="209" ht="24.95" customHeight="1" spans="8:14">
      <c r="H209" s="6" t="e">
        <f>VLOOKUP(G209,清单名称!D:E,2,0)</f>
        <v>#N/A</v>
      </c>
      <c r="I209" s="6" t="e">
        <f>VLOOKUP(G209,清单名称!D:F,3,0)</f>
        <v>#N/A</v>
      </c>
      <c r="J209" s="6" t="e">
        <f>VLOOKUP(G209,清单名称!D:G,4,0)</f>
        <v>#N/A</v>
      </c>
      <c r="L209" s="9" t="e">
        <f>VLOOKUP(G209,清单名称!D:H,5,0)</f>
        <v>#N/A</v>
      </c>
      <c r="M209" s="9" t="e">
        <f t="shared" si="7"/>
        <v>#N/A</v>
      </c>
      <c r="N209" s="6" t="e">
        <f>VLOOKUP(G209,清单名称!D:I,6,0)</f>
        <v>#N/A</v>
      </c>
    </row>
    <row r="210" ht="24.95" customHeight="1" spans="8:14">
      <c r="H210" s="6" t="e">
        <f>VLOOKUP(G210,清单名称!D:E,2,0)</f>
        <v>#N/A</v>
      </c>
      <c r="I210" s="6" t="e">
        <f>VLOOKUP(G210,清单名称!D:F,3,0)</f>
        <v>#N/A</v>
      </c>
      <c r="J210" s="6" t="e">
        <f>VLOOKUP(G210,清单名称!D:G,4,0)</f>
        <v>#N/A</v>
      </c>
      <c r="L210" s="9" t="e">
        <f>VLOOKUP(G210,清单名称!D:H,5,0)</f>
        <v>#N/A</v>
      </c>
      <c r="M210" s="9" t="e">
        <f t="shared" si="7"/>
        <v>#N/A</v>
      </c>
      <c r="N210" s="6" t="e">
        <f>VLOOKUP(G210,清单名称!D:I,6,0)</f>
        <v>#N/A</v>
      </c>
    </row>
    <row r="211" ht="24.95" customHeight="1" spans="8:14">
      <c r="H211" s="6" t="e">
        <f>VLOOKUP(G211,清单名称!D:E,2,0)</f>
        <v>#N/A</v>
      </c>
      <c r="I211" s="6" t="e">
        <f>VLOOKUP(G211,清单名称!D:F,3,0)</f>
        <v>#N/A</v>
      </c>
      <c r="J211" s="6" t="e">
        <f>VLOOKUP(G211,清单名称!D:G,4,0)</f>
        <v>#N/A</v>
      </c>
      <c r="L211" s="9" t="e">
        <f>VLOOKUP(G211,清单名称!D:H,5,0)</f>
        <v>#N/A</v>
      </c>
      <c r="M211" s="9" t="e">
        <f t="shared" si="7"/>
        <v>#N/A</v>
      </c>
      <c r="N211" s="6" t="e">
        <f>VLOOKUP(G211,清单名称!D:I,6,0)</f>
        <v>#N/A</v>
      </c>
    </row>
    <row r="212" ht="24.95" customHeight="1" spans="8:14">
      <c r="H212" s="6" t="e">
        <f>VLOOKUP(G212,清单名称!D:E,2,0)</f>
        <v>#N/A</v>
      </c>
      <c r="I212" s="6" t="e">
        <f>VLOOKUP(G212,清单名称!D:F,3,0)</f>
        <v>#N/A</v>
      </c>
      <c r="J212" s="6" t="e">
        <f>VLOOKUP(G212,清单名称!D:G,4,0)</f>
        <v>#N/A</v>
      </c>
      <c r="L212" s="9" t="e">
        <f>VLOOKUP(G212,清单名称!D:H,5,0)</f>
        <v>#N/A</v>
      </c>
      <c r="M212" s="9" t="e">
        <f t="shared" si="7"/>
        <v>#N/A</v>
      </c>
      <c r="N212" s="6" t="e">
        <f>VLOOKUP(G212,清单名称!D:I,6,0)</f>
        <v>#N/A</v>
      </c>
    </row>
    <row r="213" ht="24.95" customHeight="1" spans="8:14">
      <c r="H213" s="6" t="e">
        <f>VLOOKUP(G213,清单名称!D:E,2,0)</f>
        <v>#N/A</v>
      </c>
      <c r="I213" s="6" t="e">
        <f>VLOOKUP(G213,清单名称!D:F,3,0)</f>
        <v>#N/A</v>
      </c>
      <c r="J213" s="6" t="e">
        <f>VLOOKUP(G213,清单名称!D:G,4,0)</f>
        <v>#N/A</v>
      </c>
      <c r="L213" s="9" t="e">
        <f>VLOOKUP(G213,清单名称!D:H,5,0)</f>
        <v>#N/A</v>
      </c>
      <c r="M213" s="9" t="e">
        <f t="shared" si="7"/>
        <v>#N/A</v>
      </c>
      <c r="N213" s="6" t="e">
        <f>VLOOKUP(G213,清单名称!D:I,6,0)</f>
        <v>#N/A</v>
      </c>
    </row>
    <row r="214" ht="24.95" customHeight="1" spans="8:14">
      <c r="H214" s="6" t="e">
        <f>VLOOKUP(G214,清单名称!D:E,2,0)</f>
        <v>#N/A</v>
      </c>
      <c r="I214" s="6" t="e">
        <f>VLOOKUP(G214,清单名称!D:F,3,0)</f>
        <v>#N/A</v>
      </c>
      <c r="J214" s="6" t="e">
        <f>VLOOKUP(G214,清单名称!D:G,4,0)</f>
        <v>#N/A</v>
      </c>
      <c r="L214" s="9" t="e">
        <f>VLOOKUP(G214,清单名称!D:H,5,0)</f>
        <v>#N/A</v>
      </c>
      <c r="M214" s="9" t="e">
        <f t="shared" si="7"/>
        <v>#N/A</v>
      </c>
      <c r="N214" s="6" t="e">
        <f>VLOOKUP(G214,清单名称!D:I,6,0)</f>
        <v>#N/A</v>
      </c>
    </row>
    <row r="215" ht="24.95" customHeight="1" spans="8:14">
      <c r="H215" s="6" t="e">
        <f>VLOOKUP(G215,清单名称!D:E,2,0)</f>
        <v>#N/A</v>
      </c>
      <c r="I215" s="6" t="e">
        <f>VLOOKUP(G215,清单名称!D:F,3,0)</f>
        <v>#N/A</v>
      </c>
      <c r="J215" s="6" t="e">
        <f>VLOOKUP(G215,清单名称!D:G,4,0)</f>
        <v>#N/A</v>
      </c>
      <c r="L215" s="9" t="e">
        <f>VLOOKUP(G215,清单名称!D:H,5,0)</f>
        <v>#N/A</v>
      </c>
      <c r="M215" s="9" t="e">
        <f t="shared" si="7"/>
        <v>#N/A</v>
      </c>
      <c r="N215" s="6" t="e">
        <f>VLOOKUP(G215,清单名称!D:I,6,0)</f>
        <v>#N/A</v>
      </c>
    </row>
    <row r="216" ht="24.95" customHeight="1" spans="8:14">
      <c r="H216" s="6" t="e">
        <f>VLOOKUP(G216,清单名称!D:E,2,0)</f>
        <v>#N/A</v>
      </c>
      <c r="I216" s="6" t="e">
        <f>VLOOKUP(G216,清单名称!D:F,3,0)</f>
        <v>#N/A</v>
      </c>
      <c r="J216" s="6" t="e">
        <f>VLOOKUP(G216,清单名称!D:G,4,0)</f>
        <v>#N/A</v>
      </c>
      <c r="L216" s="9" t="e">
        <f>VLOOKUP(G216,清单名称!D:H,5,0)</f>
        <v>#N/A</v>
      </c>
      <c r="M216" s="9" t="e">
        <f t="shared" si="7"/>
        <v>#N/A</v>
      </c>
      <c r="N216" s="6" t="e">
        <f>VLOOKUP(G216,清单名称!D:I,6,0)</f>
        <v>#N/A</v>
      </c>
    </row>
    <row r="217" ht="24.95" customHeight="1" spans="8:14">
      <c r="H217" s="6" t="e">
        <f>VLOOKUP(G217,清单名称!D:E,2,0)</f>
        <v>#N/A</v>
      </c>
      <c r="I217" s="6" t="e">
        <f>VLOOKUP(G217,清单名称!D:F,3,0)</f>
        <v>#N/A</v>
      </c>
      <c r="J217" s="6" t="e">
        <f>VLOOKUP(G217,清单名称!D:G,4,0)</f>
        <v>#N/A</v>
      </c>
      <c r="L217" s="9" t="e">
        <f>VLOOKUP(G217,清单名称!D:H,5,0)</f>
        <v>#N/A</v>
      </c>
      <c r="M217" s="9" t="e">
        <f t="shared" si="7"/>
        <v>#N/A</v>
      </c>
      <c r="N217" s="6" t="e">
        <f>VLOOKUP(G217,清单名称!D:I,6,0)</f>
        <v>#N/A</v>
      </c>
    </row>
    <row r="218" ht="24.95" customHeight="1" spans="8:14">
      <c r="H218" s="6" t="e">
        <f>VLOOKUP(G218,清单名称!D:E,2,0)</f>
        <v>#N/A</v>
      </c>
      <c r="I218" s="6" t="e">
        <f>VLOOKUP(G218,清单名称!D:F,3,0)</f>
        <v>#N/A</v>
      </c>
      <c r="J218" s="6" t="e">
        <f>VLOOKUP(G218,清单名称!D:G,4,0)</f>
        <v>#N/A</v>
      </c>
      <c r="L218" s="9" t="e">
        <f>VLOOKUP(G218,清单名称!D:H,5,0)</f>
        <v>#N/A</v>
      </c>
      <c r="M218" s="9" t="e">
        <f t="shared" si="7"/>
        <v>#N/A</v>
      </c>
      <c r="N218" s="6" t="e">
        <f>VLOOKUP(G218,清单名称!D:I,6,0)</f>
        <v>#N/A</v>
      </c>
    </row>
    <row r="219" ht="24.95" customHeight="1" spans="8:14">
      <c r="H219" s="6" t="e">
        <f>VLOOKUP(G219,清单名称!D:E,2,0)</f>
        <v>#N/A</v>
      </c>
      <c r="I219" s="6" t="e">
        <f>VLOOKUP(G219,清单名称!D:F,3,0)</f>
        <v>#N/A</v>
      </c>
      <c r="J219" s="6" t="e">
        <f>VLOOKUP(G219,清单名称!D:G,4,0)</f>
        <v>#N/A</v>
      </c>
      <c r="L219" s="9" t="e">
        <f>VLOOKUP(G219,清单名称!D:H,5,0)</f>
        <v>#N/A</v>
      </c>
      <c r="M219" s="9" t="e">
        <f t="shared" si="7"/>
        <v>#N/A</v>
      </c>
      <c r="N219" s="6" t="e">
        <f>VLOOKUP(G219,清单名称!D:I,6,0)</f>
        <v>#N/A</v>
      </c>
    </row>
    <row r="220" ht="24.95" customHeight="1" spans="8:14">
      <c r="H220" s="6" t="e">
        <f>VLOOKUP(G220,清单名称!D:E,2,0)</f>
        <v>#N/A</v>
      </c>
      <c r="I220" s="6" t="e">
        <f>VLOOKUP(G220,清单名称!D:F,3,0)</f>
        <v>#N/A</v>
      </c>
      <c r="J220" s="6" t="e">
        <f>VLOOKUP(G220,清单名称!D:G,4,0)</f>
        <v>#N/A</v>
      </c>
      <c r="L220" s="9" t="e">
        <f>VLOOKUP(G220,清单名称!D:H,5,0)</f>
        <v>#N/A</v>
      </c>
      <c r="M220" s="9" t="e">
        <f t="shared" si="7"/>
        <v>#N/A</v>
      </c>
      <c r="N220" s="6" t="e">
        <f>VLOOKUP(G220,清单名称!D:I,6,0)</f>
        <v>#N/A</v>
      </c>
    </row>
    <row r="221" ht="24.95" customHeight="1" spans="8:14">
      <c r="H221" s="6" t="e">
        <f>VLOOKUP(G221,清单名称!D:E,2,0)</f>
        <v>#N/A</v>
      </c>
      <c r="I221" s="6" t="e">
        <f>VLOOKUP(G221,清单名称!D:F,3,0)</f>
        <v>#N/A</v>
      </c>
      <c r="J221" s="6" t="e">
        <f>VLOOKUP(G221,清单名称!D:G,4,0)</f>
        <v>#N/A</v>
      </c>
      <c r="L221" s="9" t="e">
        <f>VLOOKUP(G221,清单名称!D:H,5,0)</f>
        <v>#N/A</v>
      </c>
      <c r="M221" s="9" t="e">
        <f t="shared" si="7"/>
        <v>#N/A</v>
      </c>
      <c r="N221" s="6" t="e">
        <f>VLOOKUP(G221,清单名称!D:I,6,0)</f>
        <v>#N/A</v>
      </c>
    </row>
    <row r="222" ht="24.95" customHeight="1" spans="8:14">
      <c r="H222" s="6" t="e">
        <f>VLOOKUP(G222,清单名称!D:E,2,0)</f>
        <v>#N/A</v>
      </c>
      <c r="I222" s="6" t="e">
        <f>VLOOKUP(G222,清单名称!D:F,3,0)</f>
        <v>#N/A</v>
      </c>
      <c r="J222" s="6" t="e">
        <f>VLOOKUP(G222,清单名称!D:G,4,0)</f>
        <v>#N/A</v>
      </c>
      <c r="L222" s="9" t="e">
        <f>VLOOKUP(G222,清单名称!D:H,5,0)</f>
        <v>#N/A</v>
      </c>
      <c r="M222" s="9" t="e">
        <f t="shared" si="7"/>
        <v>#N/A</v>
      </c>
      <c r="N222" s="6" t="e">
        <f>VLOOKUP(G222,清单名称!D:I,6,0)</f>
        <v>#N/A</v>
      </c>
    </row>
    <row r="223" ht="24.95" customHeight="1" spans="8:14">
      <c r="H223" s="6" t="e">
        <f>VLOOKUP(G223,清单名称!D:E,2,0)</f>
        <v>#N/A</v>
      </c>
      <c r="I223" s="6" t="e">
        <f>VLOOKUP(G223,清单名称!D:F,3,0)</f>
        <v>#N/A</v>
      </c>
      <c r="J223" s="6" t="e">
        <f>VLOOKUP(G223,清单名称!D:G,4,0)</f>
        <v>#N/A</v>
      </c>
      <c r="L223" s="9" t="e">
        <f>VLOOKUP(G223,清单名称!D:H,5,0)</f>
        <v>#N/A</v>
      </c>
      <c r="M223" s="9" t="e">
        <f t="shared" si="7"/>
        <v>#N/A</v>
      </c>
      <c r="N223" s="6" t="e">
        <f>VLOOKUP(G223,清单名称!D:I,6,0)</f>
        <v>#N/A</v>
      </c>
    </row>
    <row r="224" ht="24.95" customHeight="1" spans="8:14">
      <c r="H224" s="6" t="e">
        <f>VLOOKUP(G224,清单名称!D:E,2,0)</f>
        <v>#N/A</v>
      </c>
      <c r="I224" s="6" t="e">
        <f>VLOOKUP(G224,清单名称!D:F,3,0)</f>
        <v>#N/A</v>
      </c>
      <c r="J224" s="6" t="e">
        <f>VLOOKUP(G224,清单名称!D:G,4,0)</f>
        <v>#N/A</v>
      </c>
      <c r="L224" s="9" t="e">
        <f>VLOOKUP(G224,清单名称!D:H,5,0)</f>
        <v>#N/A</v>
      </c>
      <c r="M224" s="9" t="e">
        <f t="shared" si="7"/>
        <v>#N/A</v>
      </c>
      <c r="N224" s="6" t="e">
        <f>VLOOKUP(G224,清单名称!D:I,6,0)</f>
        <v>#N/A</v>
      </c>
    </row>
    <row r="225" ht="24.95" customHeight="1" spans="8:14">
      <c r="H225" s="6" t="e">
        <f>VLOOKUP(G225,清单名称!D:E,2,0)</f>
        <v>#N/A</v>
      </c>
      <c r="I225" s="6" t="e">
        <f>VLOOKUP(G225,清单名称!D:F,3,0)</f>
        <v>#N/A</v>
      </c>
      <c r="J225" s="6" t="e">
        <f>VLOOKUP(G225,清单名称!D:G,4,0)</f>
        <v>#N/A</v>
      </c>
      <c r="L225" s="9" t="e">
        <f>VLOOKUP(G225,清单名称!D:H,5,0)</f>
        <v>#N/A</v>
      </c>
      <c r="M225" s="9" t="e">
        <f t="shared" si="7"/>
        <v>#N/A</v>
      </c>
      <c r="N225" s="6" t="e">
        <f>VLOOKUP(G225,清单名称!D:I,6,0)</f>
        <v>#N/A</v>
      </c>
    </row>
    <row r="226" ht="24.95" customHeight="1" spans="8:14">
      <c r="H226" s="6" t="e">
        <f>VLOOKUP(G226,清单名称!D:E,2,0)</f>
        <v>#N/A</v>
      </c>
      <c r="I226" s="6" t="e">
        <f>VLOOKUP(G226,清单名称!D:F,3,0)</f>
        <v>#N/A</v>
      </c>
      <c r="J226" s="6" t="e">
        <f>VLOOKUP(G226,清单名称!D:G,4,0)</f>
        <v>#N/A</v>
      </c>
      <c r="L226" s="9" t="e">
        <f>VLOOKUP(G226,清单名称!D:H,5,0)</f>
        <v>#N/A</v>
      </c>
      <c r="M226" s="9" t="e">
        <f t="shared" si="7"/>
        <v>#N/A</v>
      </c>
      <c r="N226" s="6" t="e">
        <f>VLOOKUP(G226,清单名称!D:I,6,0)</f>
        <v>#N/A</v>
      </c>
    </row>
    <row r="227" ht="24.95" customHeight="1" spans="8:14">
      <c r="H227" s="6" t="e">
        <f>VLOOKUP(G227,清单名称!D:E,2,0)</f>
        <v>#N/A</v>
      </c>
      <c r="I227" s="6" t="e">
        <f>VLOOKUP(G227,清单名称!D:F,3,0)</f>
        <v>#N/A</v>
      </c>
      <c r="J227" s="6" t="e">
        <f>VLOOKUP(G227,清单名称!D:G,4,0)</f>
        <v>#N/A</v>
      </c>
      <c r="L227" s="9" t="e">
        <f>VLOOKUP(G227,清单名称!D:H,5,0)</f>
        <v>#N/A</v>
      </c>
      <c r="M227" s="9" t="e">
        <f t="shared" ref="M227:M290" si="8">ROUND((K227*L227),2)</f>
        <v>#N/A</v>
      </c>
      <c r="N227" s="6" t="e">
        <f>VLOOKUP(G227,清单名称!D:I,6,0)</f>
        <v>#N/A</v>
      </c>
    </row>
    <row r="228" ht="24.95" customHeight="1" spans="8:14">
      <c r="H228" s="6" t="e">
        <f>VLOOKUP(G228,清单名称!D:E,2,0)</f>
        <v>#N/A</v>
      </c>
      <c r="I228" s="6" t="e">
        <f>VLOOKUP(G228,清单名称!D:F,3,0)</f>
        <v>#N/A</v>
      </c>
      <c r="J228" s="6" t="e">
        <f>VLOOKUP(G228,清单名称!D:G,4,0)</f>
        <v>#N/A</v>
      </c>
      <c r="L228" s="9" t="e">
        <f>VLOOKUP(G228,清单名称!D:H,5,0)</f>
        <v>#N/A</v>
      </c>
      <c r="M228" s="9" t="e">
        <f t="shared" si="8"/>
        <v>#N/A</v>
      </c>
      <c r="N228" s="6" t="e">
        <f>VLOOKUP(G228,清单名称!D:I,6,0)</f>
        <v>#N/A</v>
      </c>
    </row>
    <row r="229" ht="24.95" customHeight="1" spans="8:14">
      <c r="H229" s="6" t="e">
        <f>VLOOKUP(G229,清单名称!D:E,2,0)</f>
        <v>#N/A</v>
      </c>
      <c r="I229" s="6" t="e">
        <f>VLOOKUP(G229,清单名称!D:F,3,0)</f>
        <v>#N/A</v>
      </c>
      <c r="J229" s="6" t="e">
        <f>VLOOKUP(G229,清单名称!D:G,4,0)</f>
        <v>#N/A</v>
      </c>
      <c r="L229" s="9" t="e">
        <f>VLOOKUP(G229,清单名称!D:H,5,0)</f>
        <v>#N/A</v>
      </c>
      <c r="M229" s="9" t="e">
        <f t="shared" si="8"/>
        <v>#N/A</v>
      </c>
      <c r="N229" s="6" t="e">
        <f>VLOOKUP(G229,清单名称!D:I,6,0)</f>
        <v>#N/A</v>
      </c>
    </row>
    <row r="230" ht="24.95" customHeight="1" spans="8:14">
      <c r="H230" s="6" t="e">
        <f>VLOOKUP(G230,清单名称!D:E,2,0)</f>
        <v>#N/A</v>
      </c>
      <c r="I230" s="6" t="e">
        <f>VLOOKUP(G230,清单名称!D:F,3,0)</f>
        <v>#N/A</v>
      </c>
      <c r="J230" s="6" t="e">
        <f>VLOOKUP(G230,清单名称!D:G,4,0)</f>
        <v>#N/A</v>
      </c>
      <c r="L230" s="9" t="e">
        <f>VLOOKUP(G230,清单名称!D:H,5,0)</f>
        <v>#N/A</v>
      </c>
      <c r="M230" s="9" t="e">
        <f t="shared" si="8"/>
        <v>#N/A</v>
      </c>
      <c r="N230" s="6" t="e">
        <f>VLOOKUP(G230,清单名称!D:I,6,0)</f>
        <v>#N/A</v>
      </c>
    </row>
    <row r="231" ht="24.95" customHeight="1" spans="8:14">
      <c r="H231" s="6" t="e">
        <f>VLOOKUP(G231,清单名称!D:E,2,0)</f>
        <v>#N/A</v>
      </c>
      <c r="I231" s="6" t="e">
        <f>VLOOKUP(G231,清单名称!D:F,3,0)</f>
        <v>#N/A</v>
      </c>
      <c r="J231" s="6" t="e">
        <f>VLOOKUP(G231,清单名称!D:G,4,0)</f>
        <v>#N/A</v>
      </c>
      <c r="L231" s="9" t="e">
        <f>VLOOKUP(G231,清单名称!D:H,5,0)</f>
        <v>#N/A</v>
      </c>
      <c r="M231" s="9" t="e">
        <f t="shared" si="8"/>
        <v>#N/A</v>
      </c>
      <c r="N231" s="6" t="e">
        <f>VLOOKUP(G231,清单名称!D:I,6,0)</f>
        <v>#N/A</v>
      </c>
    </row>
    <row r="232" ht="24.95" customHeight="1" spans="8:14">
      <c r="H232" s="6" t="e">
        <f>VLOOKUP(G232,清单名称!D:E,2,0)</f>
        <v>#N/A</v>
      </c>
      <c r="I232" s="6" t="e">
        <f>VLOOKUP(G232,清单名称!D:F,3,0)</f>
        <v>#N/A</v>
      </c>
      <c r="J232" s="6" t="e">
        <f>VLOOKUP(G232,清单名称!D:G,4,0)</f>
        <v>#N/A</v>
      </c>
      <c r="L232" s="9" t="e">
        <f>VLOOKUP(G232,清单名称!D:H,5,0)</f>
        <v>#N/A</v>
      </c>
      <c r="M232" s="9" t="e">
        <f t="shared" si="8"/>
        <v>#N/A</v>
      </c>
      <c r="N232" s="6" t="e">
        <f>VLOOKUP(G232,清单名称!D:I,6,0)</f>
        <v>#N/A</v>
      </c>
    </row>
    <row r="233" ht="24.95" customHeight="1" spans="8:14">
      <c r="H233" s="6" t="e">
        <f>VLOOKUP(G233,清单名称!D:E,2,0)</f>
        <v>#N/A</v>
      </c>
      <c r="I233" s="6" t="e">
        <f>VLOOKUP(G233,清单名称!D:F,3,0)</f>
        <v>#N/A</v>
      </c>
      <c r="J233" s="6" t="e">
        <f>VLOOKUP(G233,清单名称!D:G,4,0)</f>
        <v>#N/A</v>
      </c>
      <c r="L233" s="9" t="e">
        <f>VLOOKUP(G233,清单名称!D:H,5,0)</f>
        <v>#N/A</v>
      </c>
      <c r="M233" s="9" t="e">
        <f t="shared" si="8"/>
        <v>#N/A</v>
      </c>
      <c r="N233" s="6" t="e">
        <f>VLOOKUP(G233,清单名称!D:I,6,0)</f>
        <v>#N/A</v>
      </c>
    </row>
    <row r="234" ht="24.95" customHeight="1" spans="8:14">
      <c r="H234" s="6" t="e">
        <f>VLOOKUP(G234,清单名称!D:E,2,0)</f>
        <v>#N/A</v>
      </c>
      <c r="I234" s="6" t="e">
        <f>VLOOKUP(G234,清单名称!D:F,3,0)</f>
        <v>#N/A</v>
      </c>
      <c r="J234" s="6" t="e">
        <f>VLOOKUP(G234,清单名称!D:G,4,0)</f>
        <v>#N/A</v>
      </c>
      <c r="L234" s="9" t="e">
        <f>VLOOKUP(G234,清单名称!D:H,5,0)</f>
        <v>#N/A</v>
      </c>
      <c r="M234" s="9" t="e">
        <f t="shared" si="8"/>
        <v>#N/A</v>
      </c>
      <c r="N234" s="6" t="e">
        <f>VLOOKUP(G234,清单名称!D:I,6,0)</f>
        <v>#N/A</v>
      </c>
    </row>
    <row r="235" ht="24.95" customHeight="1" spans="8:14">
      <c r="H235" s="6" t="e">
        <f>VLOOKUP(G235,清单名称!D:E,2,0)</f>
        <v>#N/A</v>
      </c>
      <c r="I235" s="6" t="e">
        <f>VLOOKUP(G235,清单名称!D:F,3,0)</f>
        <v>#N/A</v>
      </c>
      <c r="J235" s="6" t="e">
        <f>VLOOKUP(G235,清单名称!D:G,4,0)</f>
        <v>#N/A</v>
      </c>
      <c r="L235" s="9" t="e">
        <f>VLOOKUP(G235,清单名称!D:H,5,0)</f>
        <v>#N/A</v>
      </c>
      <c r="M235" s="9" t="e">
        <f t="shared" si="8"/>
        <v>#N/A</v>
      </c>
      <c r="N235" s="6" t="e">
        <f>VLOOKUP(G235,清单名称!D:I,6,0)</f>
        <v>#N/A</v>
      </c>
    </row>
    <row r="236" ht="24.95" customHeight="1" spans="8:14">
      <c r="H236" s="6" t="e">
        <f>VLOOKUP(G236,清单名称!D:E,2,0)</f>
        <v>#N/A</v>
      </c>
      <c r="I236" s="6" t="e">
        <f>VLOOKUP(G236,清单名称!D:F,3,0)</f>
        <v>#N/A</v>
      </c>
      <c r="J236" s="6" t="e">
        <f>VLOOKUP(G236,清单名称!D:G,4,0)</f>
        <v>#N/A</v>
      </c>
      <c r="L236" s="9" t="e">
        <f>VLOOKUP(G236,清单名称!D:H,5,0)</f>
        <v>#N/A</v>
      </c>
      <c r="M236" s="9" t="e">
        <f t="shared" si="8"/>
        <v>#N/A</v>
      </c>
      <c r="N236" s="6" t="e">
        <f>VLOOKUP(G236,清单名称!D:I,6,0)</f>
        <v>#N/A</v>
      </c>
    </row>
    <row r="237" ht="24.95" customHeight="1" spans="8:14">
      <c r="H237" s="6" t="e">
        <f>VLOOKUP(G237,清单名称!D:E,2,0)</f>
        <v>#N/A</v>
      </c>
      <c r="I237" s="6" t="e">
        <f>VLOOKUP(G237,清单名称!D:F,3,0)</f>
        <v>#N/A</v>
      </c>
      <c r="J237" s="6" t="e">
        <f>VLOOKUP(G237,清单名称!D:G,4,0)</f>
        <v>#N/A</v>
      </c>
      <c r="L237" s="9" t="e">
        <f>VLOOKUP(G237,清单名称!D:H,5,0)</f>
        <v>#N/A</v>
      </c>
      <c r="M237" s="9" t="e">
        <f t="shared" si="8"/>
        <v>#N/A</v>
      </c>
      <c r="N237" s="6" t="e">
        <f>VLOOKUP(G237,清单名称!D:I,6,0)</f>
        <v>#N/A</v>
      </c>
    </row>
    <row r="238" ht="24.95" customHeight="1" spans="8:14">
      <c r="H238" s="6" t="e">
        <f>VLOOKUP(G238,清单名称!D:E,2,0)</f>
        <v>#N/A</v>
      </c>
      <c r="I238" s="6" t="e">
        <f>VLOOKUP(G238,清单名称!D:F,3,0)</f>
        <v>#N/A</v>
      </c>
      <c r="J238" s="6" t="e">
        <f>VLOOKUP(G238,清单名称!D:G,4,0)</f>
        <v>#N/A</v>
      </c>
      <c r="L238" s="9" t="e">
        <f>VLOOKUP(G238,清单名称!D:H,5,0)</f>
        <v>#N/A</v>
      </c>
      <c r="M238" s="9" t="e">
        <f t="shared" si="8"/>
        <v>#N/A</v>
      </c>
      <c r="N238" s="6" t="e">
        <f>VLOOKUP(G238,清单名称!D:I,6,0)</f>
        <v>#N/A</v>
      </c>
    </row>
    <row r="239" ht="24.95" customHeight="1" spans="8:14">
      <c r="H239" s="6" t="e">
        <f>VLOOKUP(G239,清单名称!D:E,2,0)</f>
        <v>#N/A</v>
      </c>
      <c r="I239" s="6" t="e">
        <f>VLOOKUP(G239,清单名称!D:F,3,0)</f>
        <v>#N/A</v>
      </c>
      <c r="J239" s="6" t="e">
        <f>VLOOKUP(G239,清单名称!D:G,4,0)</f>
        <v>#N/A</v>
      </c>
      <c r="L239" s="9" t="e">
        <f>VLOOKUP(G239,清单名称!D:H,5,0)</f>
        <v>#N/A</v>
      </c>
      <c r="M239" s="9" t="e">
        <f t="shared" si="8"/>
        <v>#N/A</v>
      </c>
      <c r="N239" s="6" t="e">
        <f>VLOOKUP(G239,清单名称!D:I,6,0)</f>
        <v>#N/A</v>
      </c>
    </row>
    <row r="240" ht="24.95" customHeight="1" spans="8:14">
      <c r="H240" s="6" t="e">
        <f>VLOOKUP(G240,清单名称!D:E,2,0)</f>
        <v>#N/A</v>
      </c>
      <c r="I240" s="6" t="e">
        <f>VLOOKUP(G240,清单名称!D:F,3,0)</f>
        <v>#N/A</v>
      </c>
      <c r="J240" s="6" t="e">
        <f>VLOOKUP(G240,清单名称!D:G,4,0)</f>
        <v>#N/A</v>
      </c>
      <c r="L240" s="9" t="e">
        <f>VLOOKUP(G240,清单名称!D:H,5,0)</f>
        <v>#N/A</v>
      </c>
      <c r="M240" s="9" t="e">
        <f t="shared" si="8"/>
        <v>#N/A</v>
      </c>
      <c r="N240" s="6" t="e">
        <f>VLOOKUP(G240,清单名称!D:I,6,0)</f>
        <v>#N/A</v>
      </c>
    </row>
    <row r="241" ht="24.95" customHeight="1" spans="8:14">
      <c r="H241" s="6" t="e">
        <f>VLOOKUP(G241,清单名称!D:E,2,0)</f>
        <v>#N/A</v>
      </c>
      <c r="I241" s="6" t="e">
        <f>VLOOKUP(G241,清单名称!D:F,3,0)</f>
        <v>#N/A</v>
      </c>
      <c r="J241" s="6" t="e">
        <f>VLOOKUP(G241,清单名称!D:G,4,0)</f>
        <v>#N/A</v>
      </c>
      <c r="L241" s="9" t="e">
        <f>VLOOKUP(G241,清单名称!D:H,5,0)</f>
        <v>#N/A</v>
      </c>
      <c r="M241" s="9" t="e">
        <f t="shared" si="8"/>
        <v>#N/A</v>
      </c>
      <c r="N241" s="6" t="e">
        <f>VLOOKUP(G241,清单名称!D:I,6,0)</f>
        <v>#N/A</v>
      </c>
    </row>
    <row r="242" ht="24.95" customHeight="1" spans="8:14">
      <c r="H242" s="6" t="e">
        <f>VLOOKUP(G242,清单名称!D:E,2,0)</f>
        <v>#N/A</v>
      </c>
      <c r="I242" s="6" t="e">
        <f>VLOOKUP(G242,清单名称!D:F,3,0)</f>
        <v>#N/A</v>
      </c>
      <c r="J242" s="6" t="e">
        <f>VLOOKUP(G242,清单名称!D:G,4,0)</f>
        <v>#N/A</v>
      </c>
      <c r="L242" s="9" t="e">
        <f>VLOOKUP(G242,清单名称!D:H,5,0)</f>
        <v>#N/A</v>
      </c>
      <c r="M242" s="9" t="e">
        <f t="shared" si="8"/>
        <v>#N/A</v>
      </c>
      <c r="N242" s="6" t="e">
        <f>VLOOKUP(G242,清单名称!D:I,6,0)</f>
        <v>#N/A</v>
      </c>
    </row>
    <row r="243" ht="24.95" customHeight="1" spans="8:14">
      <c r="H243" s="6" t="e">
        <f>VLOOKUP(G243,清单名称!D:E,2,0)</f>
        <v>#N/A</v>
      </c>
      <c r="I243" s="6" t="e">
        <f>VLOOKUP(G243,清单名称!D:F,3,0)</f>
        <v>#N/A</v>
      </c>
      <c r="J243" s="6" t="e">
        <f>VLOOKUP(G243,清单名称!D:G,4,0)</f>
        <v>#N/A</v>
      </c>
      <c r="L243" s="9" t="e">
        <f>VLOOKUP(G243,清单名称!D:H,5,0)</f>
        <v>#N/A</v>
      </c>
      <c r="M243" s="9" t="e">
        <f t="shared" si="8"/>
        <v>#N/A</v>
      </c>
      <c r="N243" s="6" t="e">
        <f>VLOOKUP(G243,清单名称!D:I,6,0)</f>
        <v>#N/A</v>
      </c>
    </row>
    <row r="244" ht="24.95" customHeight="1" spans="8:14">
      <c r="H244" s="6" t="e">
        <f>VLOOKUP(G244,清单名称!D:E,2,0)</f>
        <v>#N/A</v>
      </c>
      <c r="I244" s="6" t="e">
        <f>VLOOKUP(G244,清单名称!D:F,3,0)</f>
        <v>#N/A</v>
      </c>
      <c r="J244" s="6" t="e">
        <f>VLOOKUP(G244,清单名称!D:G,4,0)</f>
        <v>#N/A</v>
      </c>
      <c r="L244" s="9" t="e">
        <f>VLOOKUP(G244,清单名称!D:H,5,0)</f>
        <v>#N/A</v>
      </c>
      <c r="M244" s="9" t="e">
        <f t="shared" si="8"/>
        <v>#N/A</v>
      </c>
      <c r="N244" s="6" t="e">
        <f>VLOOKUP(G244,清单名称!D:I,6,0)</f>
        <v>#N/A</v>
      </c>
    </row>
    <row r="245" ht="24.95" customHeight="1" spans="8:14">
      <c r="H245" s="6" t="e">
        <f>VLOOKUP(G245,清单名称!D:E,2,0)</f>
        <v>#N/A</v>
      </c>
      <c r="I245" s="6" t="e">
        <f>VLOOKUP(G245,清单名称!D:F,3,0)</f>
        <v>#N/A</v>
      </c>
      <c r="J245" s="6" t="e">
        <f>VLOOKUP(G245,清单名称!D:G,4,0)</f>
        <v>#N/A</v>
      </c>
      <c r="L245" s="9" t="e">
        <f>VLOOKUP(G245,清单名称!D:H,5,0)</f>
        <v>#N/A</v>
      </c>
      <c r="M245" s="9" t="e">
        <f t="shared" si="8"/>
        <v>#N/A</v>
      </c>
      <c r="N245" s="6" t="e">
        <f>VLOOKUP(G245,清单名称!D:I,6,0)</f>
        <v>#N/A</v>
      </c>
    </row>
    <row r="246" ht="24.95" customHeight="1" spans="8:14">
      <c r="H246" s="6" t="e">
        <f>VLOOKUP(G246,清单名称!D:E,2,0)</f>
        <v>#N/A</v>
      </c>
      <c r="I246" s="6" t="e">
        <f>VLOOKUP(G246,清单名称!D:F,3,0)</f>
        <v>#N/A</v>
      </c>
      <c r="J246" s="6" t="e">
        <f>VLOOKUP(G246,清单名称!D:G,4,0)</f>
        <v>#N/A</v>
      </c>
      <c r="L246" s="9" t="e">
        <f>VLOOKUP(G246,清单名称!D:H,5,0)</f>
        <v>#N/A</v>
      </c>
      <c r="M246" s="9" t="e">
        <f t="shared" si="8"/>
        <v>#N/A</v>
      </c>
      <c r="N246" s="6" t="e">
        <f>VLOOKUP(G246,清单名称!D:I,6,0)</f>
        <v>#N/A</v>
      </c>
    </row>
    <row r="247" ht="24.95" customHeight="1" spans="8:14">
      <c r="H247" s="6" t="e">
        <f>VLOOKUP(G247,清单名称!D:E,2,0)</f>
        <v>#N/A</v>
      </c>
      <c r="I247" s="6" t="e">
        <f>VLOOKUP(G247,清单名称!D:F,3,0)</f>
        <v>#N/A</v>
      </c>
      <c r="J247" s="6" t="e">
        <f>VLOOKUP(G247,清单名称!D:G,4,0)</f>
        <v>#N/A</v>
      </c>
      <c r="L247" s="9" t="e">
        <f>VLOOKUP(G247,清单名称!D:H,5,0)</f>
        <v>#N/A</v>
      </c>
      <c r="M247" s="9" t="e">
        <f t="shared" si="8"/>
        <v>#N/A</v>
      </c>
      <c r="N247" s="6" t="e">
        <f>VLOOKUP(G247,清单名称!D:I,6,0)</f>
        <v>#N/A</v>
      </c>
    </row>
    <row r="248" ht="24.95" customHeight="1" spans="8:14">
      <c r="H248" s="6" t="e">
        <f>VLOOKUP(G248,清单名称!D:E,2,0)</f>
        <v>#N/A</v>
      </c>
      <c r="I248" s="6" t="e">
        <f>VLOOKUP(G248,清单名称!D:F,3,0)</f>
        <v>#N/A</v>
      </c>
      <c r="J248" s="6" t="e">
        <f>VLOOKUP(G248,清单名称!D:G,4,0)</f>
        <v>#N/A</v>
      </c>
      <c r="L248" s="9" t="e">
        <f>VLOOKUP(G248,清单名称!D:H,5,0)</f>
        <v>#N/A</v>
      </c>
      <c r="M248" s="9" t="e">
        <f t="shared" si="8"/>
        <v>#N/A</v>
      </c>
      <c r="N248" s="6" t="e">
        <f>VLOOKUP(G248,清单名称!D:I,6,0)</f>
        <v>#N/A</v>
      </c>
    </row>
    <row r="249" ht="24.95" customHeight="1" spans="8:14">
      <c r="H249" s="6" t="e">
        <f>VLOOKUP(G249,清单名称!D:E,2,0)</f>
        <v>#N/A</v>
      </c>
      <c r="I249" s="6" t="e">
        <f>VLOOKUP(G249,清单名称!D:F,3,0)</f>
        <v>#N/A</v>
      </c>
      <c r="J249" s="6" t="e">
        <f>VLOOKUP(G249,清单名称!D:G,4,0)</f>
        <v>#N/A</v>
      </c>
      <c r="L249" s="9" t="e">
        <f>VLOOKUP(G249,清单名称!D:H,5,0)</f>
        <v>#N/A</v>
      </c>
      <c r="M249" s="9" t="e">
        <f t="shared" si="8"/>
        <v>#N/A</v>
      </c>
      <c r="N249" s="6" t="e">
        <f>VLOOKUP(G249,清单名称!D:I,6,0)</f>
        <v>#N/A</v>
      </c>
    </row>
    <row r="250" ht="24.95" customHeight="1" spans="8:14">
      <c r="H250" s="6" t="e">
        <f>VLOOKUP(G250,清单名称!D:E,2,0)</f>
        <v>#N/A</v>
      </c>
      <c r="I250" s="6" t="e">
        <f>VLOOKUP(G250,清单名称!D:F,3,0)</f>
        <v>#N/A</v>
      </c>
      <c r="J250" s="6" t="e">
        <f>VLOOKUP(G250,清单名称!D:G,4,0)</f>
        <v>#N/A</v>
      </c>
      <c r="L250" s="9" t="e">
        <f>VLOOKUP(G250,清单名称!D:H,5,0)</f>
        <v>#N/A</v>
      </c>
      <c r="M250" s="9" t="e">
        <f t="shared" si="8"/>
        <v>#N/A</v>
      </c>
      <c r="N250" s="6" t="e">
        <f>VLOOKUP(G250,清单名称!D:I,6,0)</f>
        <v>#N/A</v>
      </c>
    </row>
    <row r="251" ht="24.95" customHeight="1" spans="8:14">
      <c r="H251" s="6" t="e">
        <f>VLOOKUP(G251,清单名称!D:E,2,0)</f>
        <v>#N/A</v>
      </c>
      <c r="I251" s="6" t="e">
        <f>VLOOKUP(G251,清单名称!D:F,3,0)</f>
        <v>#N/A</v>
      </c>
      <c r="J251" s="6" t="e">
        <f>VLOOKUP(G251,清单名称!D:G,4,0)</f>
        <v>#N/A</v>
      </c>
      <c r="L251" s="9" t="e">
        <f>VLOOKUP(G251,清单名称!D:H,5,0)</f>
        <v>#N/A</v>
      </c>
      <c r="M251" s="9" t="e">
        <f t="shared" si="8"/>
        <v>#N/A</v>
      </c>
      <c r="N251" s="6" t="e">
        <f>VLOOKUP(G251,清单名称!D:I,6,0)</f>
        <v>#N/A</v>
      </c>
    </row>
    <row r="252" ht="24.95" customHeight="1" spans="8:14">
      <c r="H252" s="6" t="e">
        <f>VLOOKUP(G252,清单名称!D:E,2,0)</f>
        <v>#N/A</v>
      </c>
      <c r="I252" s="6" t="e">
        <f>VLOOKUP(G252,清单名称!D:F,3,0)</f>
        <v>#N/A</v>
      </c>
      <c r="J252" s="6" t="e">
        <f>VLOOKUP(G252,清单名称!D:G,4,0)</f>
        <v>#N/A</v>
      </c>
      <c r="L252" s="9" t="e">
        <f>VLOOKUP(G252,清单名称!D:H,5,0)</f>
        <v>#N/A</v>
      </c>
      <c r="M252" s="9" t="e">
        <f t="shared" si="8"/>
        <v>#N/A</v>
      </c>
      <c r="N252" s="6" t="e">
        <f>VLOOKUP(G252,清单名称!D:I,6,0)</f>
        <v>#N/A</v>
      </c>
    </row>
    <row r="253" ht="24.95" customHeight="1" spans="8:14">
      <c r="H253" s="6" t="e">
        <f>VLOOKUP(G253,清单名称!D:E,2,0)</f>
        <v>#N/A</v>
      </c>
      <c r="I253" s="6" t="e">
        <f>VLOOKUP(G253,清单名称!D:F,3,0)</f>
        <v>#N/A</v>
      </c>
      <c r="J253" s="6" t="e">
        <f>VLOOKUP(G253,清单名称!D:G,4,0)</f>
        <v>#N/A</v>
      </c>
      <c r="L253" s="9" t="e">
        <f>VLOOKUP(G253,清单名称!D:H,5,0)</f>
        <v>#N/A</v>
      </c>
      <c r="M253" s="9" t="e">
        <f t="shared" si="8"/>
        <v>#N/A</v>
      </c>
      <c r="N253" s="6" t="e">
        <f>VLOOKUP(G253,清单名称!D:I,6,0)</f>
        <v>#N/A</v>
      </c>
    </row>
    <row r="254" ht="24.95" customHeight="1" spans="8:14">
      <c r="H254" s="6" t="e">
        <f>VLOOKUP(G254,清单名称!D:E,2,0)</f>
        <v>#N/A</v>
      </c>
      <c r="I254" s="6" t="e">
        <f>VLOOKUP(G254,清单名称!D:F,3,0)</f>
        <v>#N/A</v>
      </c>
      <c r="J254" s="6" t="e">
        <f>VLOOKUP(G254,清单名称!D:G,4,0)</f>
        <v>#N/A</v>
      </c>
      <c r="L254" s="9" t="e">
        <f>VLOOKUP(G254,清单名称!D:H,5,0)</f>
        <v>#N/A</v>
      </c>
      <c r="M254" s="9" t="e">
        <f t="shared" si="8"/>
        <v>#N/A</v>
      </c>
      <c r="N254" s="6" t="e">
        <f>VLOOKUP(G254,清单名称!D:I,6,0)</f>
        <v>#N/A</v>
      </c>
    </row>
    <row r="255" ht="24.95" customHeight="1" spans="8:14">
      <c r="H255" s="6" t="e">
        <f>VLOOKUP(G255,清单名称!D:E,2,0)</f>
        <v>#N/A</v>
      </c>
      <c r="I255" s="6" t="e">
        <f>VLOOKUP(G255,清单名称!D:F,3,0)</f>
        <v>#N/A</v>
      </c>
      <c r="J255" s="6" t="e">
        <f>VLOOKUP(G255,清单名称!D:G,4,0)</f>
        <v>#N/A</v>
      </c>
      <c r="L255" s="9" t="e">
        <f>VLOOKUP(G255,清单名称!D:H,5,0)</f>
        <v>#N/A</v>
      </c>
      <c r="M255" s="9" t="e">
        <f t="shared" si="8"/>
        <v>#N/A</v>
      </c>
      <c r="N255" s="6" t="e">
        <f>VLOOKUP(G255,清单名称!D:I,6,0)</f>
        <v>#N/A</v>
      </c>
    </row>
    <row r="256" ht="24.95" customHeight="1" spans="8:14">
      <c r="H256" s="6" t="e">
        <f>VLOOKUP(G256,清单名称!D:E,2,0)</f>
        <v>#N/A</v>
      </c>
      <c r="I256" s="6" t="e">
        <f>VLOOKUP(G256,清单名称!D:F,3,0)</f>
        <v>#N/A</v>
      </c>
      <c r="J256" s="6" t="e">
        <f>VLOOKUP(G256,清单名称!D:G,4,0)</f>
        <v>#N/A</v>
      </c>
      <c r="L256" s="9" t="e">
        <f>VLOOKUP(G256,清单名称!D:H,5,0)</f>
        <v>#N/A</v>
      </c>
      <c r="M256" s="9" t="e">
        <f t="shared" si="8"/>
        <v>#N/A</v>
      </c>
      <c r="N256" s="6" t="e">
        <f>VLOOKUP(G256,清单名称!D:I,6,0)</f>
        <v>#N/A</v>
      </c>
    </row>
    <row r="257" ht="24.95" customHeight="1" spans="8:14">
      <c r="H257" s="6" t="e">
        <f>VLOOKUP(G257,清单名称!D:E,2,0)</f>
        <v>#N/A</v>
      </c>
      <c r="I257" s="6" t="e">
        <f>VLOOKUP(G257,清单名称!D:F,3,0)</f>
        <v>#N/A</v>
      </c>
      <c r="J257" s="6" t="e">
        <f>VLOOKUP(G257,清单名称!D:G,4,0)</f>
        <v>#N/A</v>
      </c>
      <c r="L257" s="9" t="e">
        <f>VLOOKUP(G257,清单名称!D:H,5,0)</f>
        <v>#N/A</v>
      </c>
      <c r="M257" s="9" t="e">
        <f t="shared" si="8"/>
        <v>#N/A</v>
      </c>
      <c r="N257" s="6" t="e">
        <f>VLOOKUP(G257,清单名称!D:I,6,0)</f>
        <v>#N/A</v>
      </c>
    </row>
    <row r="258" ht="24.95" customHeight="1" spans="8:14">
      <c r="H258" s="6" t="e">
        <f>VLOOKUP(G258,清单名称!D:E,2,0)</f>
        <v>#N/A</v>
      </c>
      <c r="I258" s="6" t="e">
        <f>VLOOKUP(G258,清单名称!D:F,3,0)</f>
        <v>#N/A</v>
      </c>
      <c r="J258" s="6" t="e">
        <f>VLOOKUP(G258,清单名称!D:G,4,0)</f>
        <v>#N/A</v>
      </c>
      <c r="L258" s="9" t="e">
        <f>VLOOKUP(G258,清单名称!D:H,5,0)</f>
        <v>#N/A</v>
      </c>
      <c r="M258" s="9" t="e">
        <f t="shared" si="8"/>
        <v>#N/A</v>
      </c>
      <c r="N258" s="6" t="e">
        <f>VLOOKUP(G258,清单名称!D:I,6,0)</f>
        <v>#N/A</v>
      </c>
    </row>
    <row r="259" ht="24.95" customHeight="1" spans="8:14">
      <c r="H259" s="6" t="e">
        <f>VLOOKUP(G259,清单名称!D:E,2,0)</f>
        <v>#N/A</v>
      </c>
      <c r="I259" s="6" t="e">
        <f>VLOOKUP(G259,清单名称!D:F,3,0)</f>
        <v>#N/A</v>
      </c>
      <c r="J259" s="6" t="e">
        <f>VLOOKUP(G259,清单名称!D:G,4,0)</f>
        <v>#N/A</v>
      </c>
      <c r="L259" s="9" t="e">
        <f>VLOOKUP(G259,清单名称!D:H,5,0)</f>
        <v>#N/A</v>
      </c>
      <c r="M259" s="9" t="e">
        <f t="shared" si="8"/>
        <v>#N/A</v>
      </c>
      <c r="N259" s="6" t="e">
        <f>VLOOKUP(G259,清单名称!D:I,6,0)</f>
        <v>#N/A</v>
      </c>
    </row>
    <row r="260" ht="24.95" customHeight="1" spans="8:14">
      <c r="H260" s="6" t="e">
        <f>VLOOKUP(G260,清单名称!D:E,2,0)</f>
        <v>#N/A</v>
      </c>
      <c r="I260" s="6" t="e">
        <f>VLOOKUP(G260,清单名称!D:F,3,0)</f>
        <v>#N/A</v>
      </c>
      <c r="J260" s="6" t="e">
        <f>VLOOKUP(G260,清单名称!D:G,4,0)</f>
        <v>#N/A</v>
      </c>
      <c r="L260" s="9" t="e">
        <f>VLOOKUP(G260,清单名称!D:H,5,0)</f>
        <v>#N/A</v>
      </c>
      <c r="M260" s="9" t="e">
        <f t="shared" si="8"/>
        <v>#N/A</v>
      </c>
      <c r="N260" s="6" t="e">
        <f>VLOOKUP(G260,清单名称!D:I,6,0)</f>
        <v>#N/A</v>
      </c>
    </row>
    <row r="261" ht="24.95" customHeight="1" spans="8:14">
      <c r="H261" s="6" t="e">
        <f>VLOOKUP(G261,清单名称!D:E,2,0)</f>
        <v>#N/A</v>
      </c>
      <c r="I261" s="6" t="e">
        <f>VLOOKUP(G261,清单名称!D:F,3,0)</f>
        <v>#N/A</v>
      </c>
      <c r="J261" s="6" t="e">
        <f>VLOOKUP(G261,清单名称!D:G,4,0)</f>
        <v>#N/A</v>
      </c>
      <c r="L261" s="9" t="e">
        <f>VLOOKUP(G261,清单名称!D:H,5,0)</f>
        <v>#N/A</v>
      </c>
      <c r="M261" s="9" t="e">
        <f t="shared" si="8"/>
        <v>#N/A</v>
      </c>
      <c r="N261" s="6" t="e">
        <f>VLOOKUP(G261,清单名称!D:I,6,0)</f>
        <v>#N/A</v>
      </c>
    </row>
    <row r="262" ht="24.95" customHeight="1" spans="8:14">
      <c r="H262" s="6" t="e">
        <f>VLOOKUP(G262,清单名称!D:E,2,0)</f>
        <v>#N/A</v>
      </c>
      <c r="I262" s="6" t="e">
        <f>VLOOKUP(G262,清单名称!D:F,3,0)</f>
        <v>#N/A</v>
      </c>
      <c r="J262" s="6" t="e">
        <f>VLOOKUP(G262,清单名称!D:G,4,0)</f>
        <v>#N/A</v>
      </c>
      <c r="L262" s="9" t="e">
        <f>VLOOKUP(G262,清单名称!D:H,5,0)</f>
        <v>#N/A</v>
      </c>
      <c r="M262" s="9" t="e">
        <f t="shared" si="8"/>
        <v>#N/A</v>
      </c>
      <c r="N262" s="6" t="e">
        <f>VLOOKUP(G262,清单名称!D:I,6,0)</f>
        <v>#N/A</v>
      </c>
    </row>
    <row r="263" ht="24.95" customHeight="1" spans="8:14">
      <c r="H263" s="6" t="e">
        <f>VLOOKUP(G263,清单名称!D:E,2,0)</f>
        <v>#N/A</v>
      </c>
      <c r="I263" s="6" t="e">
        <f>VLOOKUP(G263,清单名称!D:F,3,0)</f>
        <v>#N/A</v>
      </c>
      <c r="J263" s="6" t="e">
        <f>VLOOKUP(G263,清单名称!D:G,4,0)</f>
        <v>#N/A</v>
      </c>
      <c r="L263" s="9" t="e">
        <f>VLOOKUP(G263,清单名称!D:H,5,0)</f>
        <v>#N/A</v>
      </c>
      <c r="M263" s="9" t="e">
        <f t="shared" si="8"/>
        <v>#N/A</v>
      </c>
      <c r="N263" s="6" t="e">
        <f>VLOOKUP(G263,清单名称!D:I,6,0)</f>
        <v>#N/A</v>
      </c>
    </row>
    <row r="264" ht="24.95" customHeight="1" spans="8:14">
      <c r="H264" s="6" t="e">
        <f>VLOOKUP(G264,清单名称!D:E,2,0)</f>
        <v>#N/A</v>
      </c>
      <c r="I264" s="6" t="e">
        <f>VLOOKUP(G264,清单名称!D:F,3,0)</f>
        <v>#N/A</v>
      </c>
      <c r="J264" s="6" t="e">
        <f>VLOOKUP(G264,清单名称!D:G,4,0)</f>
        <v>#N/A</v>
      </c>
      <c r="L264" s="9" t="e">
        <f>VLOOKUP(G264,清单名称!D:H,5,0)</f>
        <v>#N/A</v>
      </c>
      <c r="M264" s="9" t="e">
        <f t="shared" si="8"/>
        <v>#N/A</v>
      </c>
      <c r="N264" s="6" t="e">
        <f>VLOOKUP(G264,清单名称!D:I,6,0)</f>
        <v>#N/A</v>
      </c>
    </row>
    <row r="265" ht="24.95" customHeight="1" spans="8:14">
      <c r="H265" s="6" t="e">
        <f>VLOOKUP(G265,清单名称!D:E,2,0)</f>
        <v>#N/A</v>
      </c>
      <c r="I265" s="6" t="e">
        <f>VLOOKUP(G265,清单名称!D:F,3,0)</f>
        <v>#N/A</v>
      </c>
      <c r="J265" s="6" t="e">
        <f>VLOOKUP(G265,清单名称!D:G,4,0)</f>
        <v>#N/A</v>
      </c>
      <c r="L265" s="9" t="e">
        <f>VLOOKUP(G265,清单名称!D:H,5,0)</f>
        <v>#N/A</v>
      </c>
      <c r="M265" s="9" t="e">
        <f t="shared" si="8"/>
        <v>#N/A</v>
      </c>
      <c r="N265" s="6" t="e">
        <f>VLOOKUP(G265,清单名称!D:I,6,0)</f>
        <v>#N/A</v>
      </c>
    </row>
    <row r="266" ht="24.95" customHeight="1" spans="8:14">
      <c r="H266" s="6" t="e">
        <f>VLOOKUP(G266,清单名称!D:E,2,0)</f>
        <v>#N/A</v>
      </c>
      <c r="I266" s="6" t="e">
        <f>VLOOKUP(G266,清单名称!D:F,3,0)</f>
        <v>#N/A</v>
      </c>
      <c r="J266" s="6" t="e">
        <f>VLOOKUP(G266,清单名称!D:G,4,0)</f>
        <v>#N/A</v>
      </c>
      <c r="L266" s="9" t="e">
        <f>VLOOKUP(G266,清单名称!D:H,5,0)</f>
        <v>#N/A</v>
      </c>
      <c r="M266" s="9" t="e">
        <f t="shared" si="8"/>
        <v>#N/A</v>
      </c>
      <c r="N266" s="6" t="e">
        <f>VLOOKUP(G266,清单名称!D:I,6,0)</f>
        <v>#N/A</v>
      </c>
    </row>
    <row r="267" ht="24.95" customHeight="1" spans="8:14">
      <c r="H267" s="6" t="e">
        <f>VLOOKUP(G267,清单名称!D:E,2,0)</f>
        <v>#N/A</v>
      </c>
      <c r="I267" s="6" t="e">
        <f>VLOOKUP(G267,清单名称!D:F,3,0)</f>
        <v>#N/A</v>
      </c>
      <c r="J267" s="6" t="e">
        <f>VLOOKUP(G267,清单名称!D:G,4,0)</f>
        <v>#N/A</v>
      </c>
      <c r="L267" s="9" t="e">
        <f>VLOOKUP(G267,清单名称!D:H,5,0)</f>
        <v>#N/A</v>
      </c>
      <c r="M267" s="9" t="e">
        <f t="shared" si="8"/>
        <v>#N/A</v>
      </c>
      <c r="N267" s="6" t="e">
        <f>VLOOKUP(G267,清单名称!D:I,6,0)</f>
        <v>#N/A</v>
      </c>
    </row>
    <row r="268" ht="24.95" customHeight="1" spans="8:14">
      <c r="H268" s="6" t="e">
        <f>VLOOKUP(G268,清单名称!D:E,2,0)</f>
        <v>#N/A</v>
      </c>
      <c r="I268" s="6" t="e">
        <f>VLOOKUP(G268,清单名称!D:F,3,0)</f>
        <v>#N/A</v>
      </c>
      <c r="J268" s="6" t="e">
        <f>VLOOKUP(G268,清单名称!D:G,4,0)</f>
        <v>#N/A</v>
      </c>
      <c r="L268" s="9" t="e">
        <f>VLOOKUP(G268,清单名称!D:H,5,0)</f>
        <v>#N/A</v>
      </c>
      <c r="M268" s="9" t="e">
        <f t="shared" si="8"/>
        <v>#N/A</v>
      </c>
      <c r="N268" s="6" t="e">
        <f>VLOOKUP(G268,清单名称!D:I,6,0)</f>
        <v>#N/A</v>
      </c>
    </row>
    <row r="269" ht="24.95" customHeight="1" spans="8:14">
      <c r="H269" s="6" t="e">
        <f>VLOOKUP(G269,清单名称!D:E,2,0)</f>
        <v>#N/A</v>
      </c>
      <c r="I269" s="6" t="e">
        <f>VLOOKUP(G269,清单名称!D:F,3,0)</f>
        <v>#N/A</v>
      </c>
      <c r="J269" s="6" t="e">
        <f>VLOOKUP(G269,清单名称!D:G,4,0)</f>
        <v>#N/A</v>
      </c>
      <c r="L269" s="9" t="e">
        <f>VLOOKUP(G269,清单名称!D:H,5,0)</f>
        <v>#N/A</v>
      </c>
      <c r="M269" s="9" t="e">
        <f t="shared" si="8"/>
        <v>#N/A</v>
      </c>
      <c r="N269" s="6" t="e">
        <f>VLOOKUP(G269,清单名称!D:I,6,0)</f>
        <v>#N/A</v>
      </c>
    </row>
    <row r="270" ht="24.95" customHeight="1" spans="8:14">
      <c r="H270" s="6" t="e">
        <f>VLOOKUP(G270,清单名称!D:E,2,0)</f>
        <v>#N/A</v>
      </c>
      <c r="I270" s="6" t="e">
        <f>VLOOKUP(G270,清单名称!D:F,3,0)</f>
        <v>#N/A</v>
      </c>
      <c r="J270" s="6" t="e">
        <f>VLOOKUP(G270,清单名称!D:G,4,0)</f>
        <v>#N/A</v>
      </c>
      <c r="L270" s="9" t="e">
        <f>VLOOKUP(G270,清单名称!D:H,5,0)</f>
        <v>#N/A</v>
      </c>
      <c r="M270" s="9" t="e">
        <f t="shared" si="8"/>
        <v>#N/A</v>
      </c>
      <c r="N270" s="6" t="e">
        <f>VLOOKUP(G270,清单名称!D:I,6,0)</f>
        <v>#N/A</v>
      </c>
    </row>
    <row r="271" ht="24.95" customHeight="1" spans="8:14">
      <c r="H271" s="6" t="e">
        <f>VLOOKUP(G271,清单名称!D:E,2,0)</f>
        <v>#N/A</v>
      </c>
      <c r="I271" s="6" t="e">
        <f>VLOOKUP(G271,清单名称!D:F,3,0)</f>
        <v>#N/A</v>
      </c>
      <c r="J271" s="6" t="e">
        <f>VLOOKUP(G271,清单名称!D:G,4,0)</f>
        <v>#N/A</v>
      </c>
      <c r="L271" s="9" t="e">
        <f>VLOOKUP(G271,清单名称!D:H,5,0)</f>
        <v>#N/A</v>
      </c>
      <c r="M271" s="9" t="e">
        <f t="shared" si="8"/>
        <v>#N/A</v>
      </c>
      <c r="N271" s="6" t="e">
        <f>VLOOKUP(G271,清单名称!D:I,6,0)</f>
        <v>#N/A</v>
      </c>
    </row>
    <row r="272" ht="24.95" customHeight="1" spans="8:14">
      <c r="H272" s="6" t="e">
        <f>VLOOKUP(G272,清单名称!D:E,2,0)</f>
        <v>#N/A</v>
      </c>
      <c r="I272" s="6" t="e">
        <f>VLOOKUP(G272,清单名称!D:F,3,0)</f>
        <v>#N/A</v>
      </c>
      <c r="J272" s="6" t="e">
        <f>VLOOKUP(G272,清单名称!D:G,4,0)</f>
        <v>#N/A</v>
      </c>
      <c r="L272" s="9" t="e">
        <f>VLOOKUP(G272,清单名称!D:H,5,0)</f>
        <v>#N/A</v>
      </c>
      <c r="M272" s="9" t="e">
        <f t="shared" si="8"/>
        <v>#N/A</v>
      </c>
      <c r="N272" s="6" t="e">
        <f>VLOOKUP(G272,清单名称!D:I,6,0)</f>
        <v>#N/A</v>
      </c>
    </row>
    <row r="273" ht="24.95" customHeight="1" spans="8:14">
      <c r="H273" s="6" t="e">
        <f>VLOOKUP(G273,清单名称!D:E,2,0)</f>
        <v>#N/A</v>
      </c>
      <c r="I273" s="6" t="e">
        <f>VLOOKUP(G273,清单名称!D:F,3,0)</f>
        <v>#N/A</v>
      </c>
      <c r="J273" s="6" t="e">
        <f>VLOOKUP(G273,清单名称!D:G,4,0)</f>
        <v>#N/A</v>
      </c>
      <c r="L273" s="9" t="e">
        <f>VLOOKUP(G273,清单名称!D:H,5,0)</f>
        <v>#N/A</v>
      </c>
      <c r="M273" s="9" t="e">
        <f t="shared" si="8"/>
        <v>#N/A</v>
      </c>
      <c r="N273" s="6" t="e">
        <f>VLOOKUP(G273,清单名称!D:I,6,0)</f>
        <v>#N/A</v>
      </c>
    </row>
    <row r="274" ht="24.95" customHeight="1" spans="8:14">
      <c r="H274" s="6" t="e">
        <f>VLOOKUP(G274,清单名称!D:E,2,0)</f>
        <v>#N/A</v>
      </c>
      <c r="I274" s="6" t="e">
        <f>VLOOKUP(G274,清单名称!D:F,3,0)</f>
        <v>#N/A</v>
      </c>
      <c r="J274" s="6" t="e">
        <f>VLOOKUP(G274,清单名称!D:G,4,0)</f>
        <v>#N/A</v>
      </c>
      <c r="L274" s="9" t="e">
        <f>VLOOKUP(G274,清单名称!D:H,5,0)</f>
        <v>#N/A</v>
      </c>
      <c r="M274" s="9" t="e">
        <f t="shared" si="8"/>
        <v>#N/A</v>
      </c>
      <c r="N274" s="6" t="e">
        <f>VLOOKUP(G274,清单名称!D:I,6,0)</f>
        <v>#N/A</v>
      </c>
    </row>
    <row r="275" ht="24.95" customHeight="1" spans="8:14">
      <c r="H275" s="6" t="e">
        <f>VLOOKUP(G275,清单名称!D:E,2,0)</f>
        <v>#N/A</v>
      </c>
      <c r="I275" s="6" t="e">
        <f>VLOOKUP(G275,清单名称!D:F,3,0)</f>
        <v>#N/A</v>
      </c>
      <c r="J275" s="6" t="e">
        <f>VLOOKUP(G275,清单名称!D:G,4,0)</f>
        <v>#N/A</v>
      </c>
      <c r="L275" s="9" t="e">
        <f>VLOOKUP(G275,清单名称!D:H,5,0)</f>
        <v>#N/A</v>
      </c>
      <c r="M275" s="9" t="e">
        <f t="shared" si="8"/>
        <v>#N/A</v>
      </c>
      <c r="N275" s="6" t="e">
        <f>VLOOKUP(G275,清单名称!D:I,6,0)</f>
        <v>#N/A</v>
      </c>
    </row>
    <row r="276" ht="24.95" customHeight="1" spans="8:14">
      <c r="H276" s="6" t="e">
        <f>VLOOKUP(G276,清单名称!D:E,2,0)</f>
        <v>#N/A</v>
      </c>
      <c r="I276" s="6" t="e">
        <f>VLOOKUP(G276,清单名称!D:F,3,0)</f>
        <v>#N/A</v>
      </c>
      <c r="J276" s="6" t="e">
        <f>VLOOKUP(G276,清单名称!D:G,4,0)</f>
        <v>#N/A</v>
      </c>
      <c r="L276" s="9" t="e">
        <f>VLOOKUP(G276,清单名称!D:H,5,0)</f>
        <v>#N/A</v>
      </c>
      <c r="M276" s="9" t="e">
        <f t="shared" si="8"/>
        <v>#N/A</v>
      </c>
      <c r="N276" s="6" t="e">
        <f>VLOOKUP(G276,清单名称!D:I,6,0)</f>
        <v>#N/A</v>
      </c>
    </row>
    <row r="277" ht="24.95" customHeight="1" spans="8:14">
      <c r="H277" s="6" t="e">
        <f>VLOOKUP(G277,清单名称!D:E,2,0)</f>
        <v>#N/A</v>
      </c>
      <c r="I277" s="6" t="e">
        <f>VLOOKUP(G277,清单名称!D:F,3,0)</f>
        <v>#N/A</v>
      </c>
      <c r="J277" s="6" t="e">
        <f>VLOOKUP(G277,清单名称!D:G,4,0)</f>
        <v>#N/A</v>
      </c>
      <c r="L277" s="9" t="e">
        <f>VLOOKUP(G277,清单名称!D:H,5,0)</f>
        <v>#N/A</v>
      </c>
      <c r="M277" s="9" t="e">
        <f t="shared" si="8"/>
        <v>#N/A</v>
      </c>
      <c r="N277" s="6" t="e">
        <f>VLOOKUP(G277,清单名称!D:I,6,0)</f>
        <v>#N/A</v>
      </c>
    </row>
    <row r="278" ht="24.95" customHeight="1" spans="8:14">
      <c r="H278" s="6" t="e">
        <f>VLOOKUP(G278,清单名称!D:E,2,0)</f>
        <v>#N/A</v>
      </c>
      <c r="I278" s="6" t="e">
        <f>VLOOKUP(G278,清单名称!D:F,3,0)</f>
        <v>#N/A</v>
      </c>
      <c r="J278" s="6" t="e">
        <f>VLOOKUP(G278,清单名称!D:G,4,0)</f>
        <v>#N/A</v>
      </c>
      <c r="L278" s="9" t="e">
        <f>VLOOKUP(G278,清单名称!D:H,5,0)</f>
        <v>#N/A</v>
      </c>
      <c r="M278" s="9" t="e">
        <f t="shared" si="8"/>
        <v>#N/A</v>
      </c>
      <c r="N278" s="6" t="e">
        <f>VLOOKUP(G278,清单名称!D:I,6,0)</f>
        <v>#N/A</v>
      </c>
    </row>
    <row r="279" ht="24.95" customHeight="1" spans="8:14">
      <c r="H279" s="6" t="e">
        <f>VLOOKUP(G279,清单名称!D:E,2,0)</f>
        <v>#N/A</v>
      </c>
      <c r="I279" s="6" t="e">
        <f>VLOOKUP(G279,清单名称!D:F,3,0)</f>
        <v>#N/A</v>
      </c>
      <c r="J279" s="6" t="e">
        <f>VLOOKUP(G279,清单名称!D:G,4,0)</f>
        <v>#N/A</v>
      </c>
      <c r="L279" s="9" t="e">
        <f>VLOOKUP(G279,清单名称!D:H,5,0)</f>
        <v>#N/A</v>
      </c>
      <c r="M279" s="9" t="e">
        <f t="shared" si="8"/>
        <v>#N/A</v>
      </c>
      <c r="N279" s="6" t="e">
        <f>VLOOKUP(G279,清单名称!D:I,6,0)</f>
        <v>#N/A</v>
      </c>
    </row>
    <row r="280" ht="24.95" customHeight="1" spans="8:14">
      <c r="H280" s="6" t="e">
        <f>VLOOKUP(G280,清单名称!D:E,2,0)</f>
        <v>#N/A</v>
      </c>
      <c r="I280" s="6" t="e">
        <f>VLOOKUP(G280,清单名称!D:F,3,0)</f>
        <v>#N/A</v>
      </c>
      <c r="J280" s="6" t="e">
        <f>VLOOKUP(G280,清单名称!D:G,4,0)</f>
        <v>#N/A</v>
      </c>
      <c r="L280" s="9" t="e">
        <f>VLOOKUP(G280,清单名称!D:H,5,0)</f>
        <v>#N/A</v>
      </c>
      <c r="M280" s="9" t="e">
        <f t="shared" si="8"/>
        <v>#N/A</v>
      </c>
      <c r="N280" s="6" t="e">
        <f>VLOOKUP(G280,清单名称!D:I,6,0)</f>
        <v>#N/A</v>
      </c>
    </row>
    <row r="281" ht="24.95" customHeight="1" spans="8:14">
      <c r="H281" s="6" t="e">
        <f>VLOOKUP(G281,清单名称!D:E,2,0)</f>
        <v>#N/A</v>
      </c>
      <c r="I281" s="6" t="e">
        <f>VLOOKUP(G281,清单名称!D:F,3,0)</f>
        <v>#N/A</v>
      </c>
      <c r="J281" s="6" t="e">
        <f>VLOOKUP(G281,清单名称!D:G,4,0)</f>
        <v>#N/A</v>
      </c>
      <c r="L281" s="9" t="e">
        <f>VLOOKUP(G281,清单名称!D:H,5,0)</f>
        <v>#N/A</v>
      </c>
      <c r="M281" s="9" t="e">
        <f t="shared" si="8"/>
        <v>#N/A</v>
      </c>
      <c r="N281" s="6" t="e">
        <f>VLOOKUP(G281,清单名称!D:I,6,0)</f>
        <v>#N/A</v>
      </c>
    </row>
    <row r="282" ht="24.95" customHeight="1" spans="8:14">
      <c r="H282" s="6" t="e">
        <f>VLOOKUP(G282,清单名称!D:E,2,0)</f>
        <v>#N/A</v>
      </c>
      <c r="I282" s="6" t="e">
        <f>VLOOKUP(G282,清单名称!D:F,3,0)</f>
        <v>#N/A</v>
      </c>
      <c r="J282" s="6" t="e">
        <f>VLOOKUP(G282,清单名称!D:G,4,0)</f>
        <v>#N/A</v>
      </c>
      <c r="L282" s="9" t="e">
        <f>VLOOKUP(G282,清单名称!D:H,5,0)</f>
        <v>#N/A</v>
      </c>
      <c r="M282" s="9" t="e">
        <f t="shared" si="8"/>
        <v>#N/A</v>
      </c>
      <c r="N282" s="6" t="e">
        <f>VLOOKUP(G282,清单名称!D:I,6,0)</f>
        <v>#N/A</v>
      </c>
    </row>
    <row r="283" ht="24.95" customHeight="1" spans="8:14">
      <c r="H283" s="6" t="e">
        <f>VLOOKUP(G283,清单名称!D:E,2,0)</f>
        <v>#N/A</v>
      </c>
      <c r="I283" s="6" t="e">
        <f>VLOOKUP(G283,清单名称!D:F,3,0)</f>
        <v>#N/A</v>
      </c>
      <c r="J283" s="6" t="e">
        <f>VLOOKUP(G283,清单名称!D:G,4,0)</f>
        <v>#N/A</v>
      </c>
      <c r="L283" s="9" t="e">
        <f>VLOOKUP(G283,清单名称!D:H,5,0)</f>
        <v>#N/A</v>
      </c>
      <c r="M283" s="9" t="e">
        <f t="shared" si="8"/>
        <v>#N/A</v>
      </c>
      <c r="N283" s="6" t="e">
        <f>VLOOKUP(G283,清单名称!D:I,6,0)</f>
        <v>#N/A</v>
      </c>
    </row>
    <row r="284" ht="24.95" customHeight="1" spans="8:14">
      <c r="H284" s="6" t="e">
        <f>VLOOKUP(G284,清单名称!D:E,2,0)</f>
        <v>#N/A</v>
      </c>
      <c r="I284" s="6" t="e">
        <f>VLOOKUP(G284,清单名称!D:F,3,0)</f>
        <v>#N/A</v>
      </c>
      <c r="J284" s="6" t="e">
        <f>VLOOKUP(G284,清单名称!D:G,4,0)</f>
        <v>#N/A</v>
      </c>
      <c r="L284" s="9" t="e">
        <f>VLOOKUP(G284,清单名称!D:H,5,0)</f>
        <v>#N/A</v>
      </c>
      <c r="M284" s="9" t="e">
        <f t="shared" si="8"/>
        <v>#N/A</v>
      </c>
      <c r="N284" s="6" t="e">
        <f>VLOOKUP(G284,清单名称!D:I,6,0)</f>
        <v>#N/A</v>
      </c>
    </row>
    <row r="285" ht="24.95" customHeight="1" spans="8:14">
      <c r="H285" s="6" t="e">
        <f>VLOOKUP(G285,清单名称!D:E,2,0)</f>
        <v>#N/A</v>
      </c>
      <c r="I285" s="6" t="e">
        <f>VLOOKUP(G285,清单名称!D:F,3,0)</f>
        <v>#N/A</v>
      </c>
      <c r="J285" s="6" t="e">
        <f>VLOOKUP(G285,清单名称!D:G,4,0)</f>
        <v>#N/A</v>
      </c>
      <c r="L285" s="9" t="e">
        <f>VLOOKUP(G285,清单名称!D:H,5,0)</f>
        <v>#N/A</v>
      </c>
      <c r="M285" s="9" t="e">
        <f t="shared" si="8"/>
        <v>#N/A</v>
      </c>
      <c r="N285" s="6" t="e">
        <f>VLOOKUP(G285,清单名称!D:I,6,0)</f>
        <v>#N/A</v>
      </c>
    </row>
    <row r="286" ht="24.95" customHeight="1" spans="8:14">
      <c r="H286" s="6" t="e">
        <f>VLOOKUP(G286,清单名称!D:E,2,0)</f>
        <v>#N/A</v>
      </c>
      <c r="I286" s="6" t="e">
        <f>VLOOKUP(G286,清单名称!D:F,3,0)</f>
        <v>#N/A</v>
      </c>
      <c r="J286" s="6" t="e">
        <f>VLOOKUP(G286,清单名称!D:G,4,0)</f>
        <v>#N/A</v>
      </c>
      <c r="L286" s="9" t="e">
        <f>VLOOKUP(G286,清单名称!D:H,5,0)</f>
        <v>#N/A</v>
      </c>
      <c r="M286" s="9" t="e">
        <f t="shared" si="8"/>
        <v>#N/A</v>
      </c>
      <c r="N286" s="6" t="e">
        <f>VLOOKUP(G286,清单名称!D:I,6,0)</f>
        <v>#N/A</v>
      </c>
    </row>
    <row r="287" ht="24.95" customHeight="1" spans="8:14">
      <c r="H287" s="6" t="e">
        <f>VLOOKUP(G287,清单名称!D:E,2,0)</f>
        <v>#N/A</v>
      </c>
      <c r="I287" s="6" t="e">
        <f>VLOOKUP(G287,清单名称!D:F,3,0)</f>
        <v>#N/A</v>
      </c>
      <c r="J287" s="6" t="e">
        <f>VLOOKUP(G287,清单名称!D:G,4,0)</f>
        <v>#N/A</v>
      </c>
      <c r="L287" s="9" t="e">
        <f>VLOOKUP(G287,清单名称!D:H,5,0)</f>
        <v>#N/A</v>
      </c>
      <c r="M287" s="9" t="e">
        <f t="shared" si="8"/>
        <v>#N/A</v>
      </c>
      <c r="N287" s="6" t="e">
        <f>VLOOKUP(G287,清单名称!D:I,6,0)</f>
        <v>#N/A</v>
      </c>
    </row>
    <row r="288" ht="24.95" customHeight="1" spans="8:14">
      <c r="H288" s="6" t="e">
        <f>VLOOKUP(G288,清单名称!D:E,2,0)</f>
        <v>#N/A</v>
      </c>
      <c r="I288" s="6" t="e">
        <f>VLOOKUP(G288,清单名称!D:F,3,0)</f>
        <v>#N/A</v>
      </c>
      <c r="J288" s="6" t="e">
        <f>VLOOKUP(G288,清单名称!D:G,4,0)</f>
        <v>#N/A</v>
      </c>
      <c r="L288" s="9" t="e">
        <f>VLOOKUP(G288,清单名称!D:H,5,0)</f>
        <v>#N/A</v>
      </c>
      <c r="M288" s="9" t="e">
        <f t="shared" si="8"/>
        <v>#N/A</v>
      </c>
      <c r="N288" s="6" t="e">
        <f>VLOOKUP(G288,清单名称!D:I,6,0)</f>
        <v>#N/A</v>
      </c>
    </row>
    <row r="289" ht="24.95" customHeight="1" spans="8:14">
      <c r="H289" s="6" t="e">
        <f>VLOOKUP(G289,清单名称!D:E,2,0)</f>
        <v>#N/A</v>
      </c>
      <c r="I289" s="6" t="e">
        <f>VLOOKUP(G289,清单名称!D:F,3,0)</f>
        <v>#N/A</v>
      </c>
      <c r="J289" s="6" t="e">
        <f>VLOOKUP(G289,清单名称!D:G,4,0)</f>
        <v>#N/A</v>
      </c>
      <c r="L289" s="9" t="e">
        <f>VLOOKUP(G289,清单名称!D:H,5,0)</f>
        <v>#N/A</v>
      </c>
      <c r="M289" s="9" t="e">
        <f t="shared" si="8"/>
        <v>#N/A</v>
      </c>
      <c r="N289" s="6" t="e">
        <f>VLOOKUP(G289,清单名称!D:I,6,0)</f>
        <v>#N/A</v>
      </c>
    </row>
    <row r="290" ht="24.95" customHeight="1" spans="8:14">
      <c r="H290" s="6" t="e">
        <f>VLOOKUP(G290,清单名称!D:E,2,0)</f>
        <v>#N/A</v>
      </c>
      <c r="I290" s="6" t="e">
        <f>VLOOKUP(G290,清单名称!D:F,3,0)</f>
        <v>#N/A</v>
      </c>
      <c r="J290" s="6" t="e">
        <f>VLOOKUP(G290,清单名称!D:G,4,0)</f>
        <v>#N/A</v>
      </c>
      <c r="L290" s="9" t="e">
        <f>VLOOKUP(G290,清单名称!D:H,5,0)</f>
        <v>#N/A</v>
      </c>
      <c r="M290" s="9" t="e">
        <f t="shared" si="8"/>
        <v>#N/A</v>
      </c>
      <c r="N290" s="6" t="e">
        <f>VLOOKUP(G290,清单名称!D:I,6,0)</f>
        <v>#N/A</v>
      </c>
    </row>
    <row r="291" ht="24.95" customHeight="1" spans="8:14">
      <c r="H291" s="6" t="e">
        <f>VLOOKUP(G291,清单名称!D:E,2,0)</f>
        <v>#N/A</v>
      </c>
      <c r="I291" s="6" t="e">
        <f>VLOOKUP(G291,清单名称!D:F,3,0)</f>
        <v>#N/A</v>
      </c>
      <c r="J291" s="6" t="e">
        <f>VLOOKUP(G291,清单名称!D:G,4,0)</f>
        <v>#N/A</v>
      </c>
      <c r="L291" s="9" t="e">
        <f>VLOOKUP(G291,清单名称!D:H,5,0)</f>
        <v>#N/A</v>
      </c>
      <c r="M291" s="9" t="e">
        <f t="shared" ref="M291:M354" si="9">ROUND((K291*L291),2)</f>
        <v>#N/A</v>
      </c>
      <c r="N291" s="6" t="e">
        <f>VLOOKUP(G291,清单名称!D:I,6,0)</f>
        <v>#N/A</v>
      </c>
    </row>
    <row r="292" ht="24.95" customHeight="1" spans="8:14">
      <c r="H292" s="6" t="e">
        <f>VLOOKUP(G292,清单名称!D:E,2,0)</f>
        <v>#N/A</v>
      </c>
      <c r="I292" s="6" t="e">
        <f>VLOOKUP(G292,清单名称!D:F,3,0)</f>
        <v>#N/A</v>
      </c>
      <c r="J292" s="6" t="e">
        <f>VLOOKUP(G292,清单名称!D:G,4,0)</f>
        <v>#N/A</v>
      </c>
      <c r="L292" s="9" t="e">
        <f>VLOOKUP(G292,清单名称!D:H,5,0)</f>
        <v>#N/A</v>
      </c>
      <c r="M292" s="9" t="e">
        <f t="shared" si="9"/>
        <v>#N/A</v>
      </c>
      <c r="N292" s="6" t="e">
        <f>VLOOKUP(G292,清单名称!D:I,6,0)</f>
        <v>#N/A</v>
      </c>
    </row>
    <row r="293" ht="24.95" customHeight="1" spans="8:14">
      <c r="H293" s="6" t="e">
        <f>VLOOKUP(G293,清单名称!D:E,2,0)</f>
        <v>#N/A</v>
      </c>
      <c r="I293" s="6" t="e">
        <f>VLOOKUP(G293,清单名称!D:F,3,0)</f>
        <v>#N/A</v>
      </c>
      <c r="J293" s="6" t="e">
        <f>VLOOKUP(G293,清单名称!D:G,4,0)</f>
        <v>#N/A</v>
      </c>
      <c r="L293" s="9" t="e">
        <f>VLOOKUP(G293,清单名称!D:H,5,0)</f>
        <v>#N/A</v>
      </c>
      <c r="M293" s="9" t="e">
        <f t="shared" si="9"/>
        <v>#N/A</v>
      </c>
      <c r="N293" s="6" t="e">
        <f>VLOOKUP(G293,清单名称!D:I,6,0)</f>
        <v>#N/A</v>
      </c>
    </row>
    <row r="294" ht="24.95" customHeight="1" spans="8:14">
      <c r="H294" s="6" t="e">
        <f>VLOOKUP(G294,清单名称!D:E,2,0)</f>
        <v>#N/A</v>
      </c>
      <c r="I294" s="6" t="e">
        <f>VLOOKUP(G294,清单名称!D:F,3,0)</f>
        <v>#N/A</v>
      </c>
      <c r="J294" s="6" t="e">
        <f>VLOOKUP(G294,清单名称!D:G,4,0)</f>
        <v>#N/A</v>
      </c>
      <c r="L294" s="9" t="e">
        <f>VLOOKUP(G294,清单名称!D:H,5,0)</f>
        <v>#N/A</v>
      </c>
      <c r="M294" s="9" t="e">
        <f t="shared" si="9"/>
        <v>#N/A</v>
      </c>
      <c r="N294" s="6" t="e">
        <f>VLOOKUP(G294,清单名称!D:I,6,0)</f>
        <v>#N/A</v>
      </c>
    </row>
    <row r="295" ht="24.95" customHeight="1" spans="8:14">
      <c r="H295" s="6" t="e">
        <f>VLOOKUP(G295,清单名称!D:E,2,0)</f>
        <v>#N/A</v>
      </c>
      <c r="I295" s="6" t="e">
        <f>VLOOKUP(G295,清单名称!D:F,3,0)</f>
        <v>#N/A</v>
      </c>
      <c r="J295" s="6" t="e">
        <f>VLOOKUP(G295,清单名称!D:G,4,0)</f>
        <v>#N/A</v>
      </c>
      <c r="L295" s="9" t="e">
        <f>VLOOKUP(G295,清单名称!D:H,5,0)</f>
        <v>#N/A</v>
      </c>
      <c r="M295" s="9" t="e">
        <f t="shared" si="9"/>
        <v>#N/A</v>
      </c>
      <c r="N295" s="6" t="e">
        <f>VLOOKUP(G295,清单名称!D:I,6,0)</f>
        <v>#N/A</v>
      </c>
    </row>
    <row r="296" ht="24.95" customHeight="1" spans="8:14">
      <c r="H296" s="6" t="e">
        <f>VLOOKUP(G296,清单名称!D:E,2,0)</f>
        <v>#N/A</v>
      </c>
      <c r="I296" s="6" t="e">
        <f>VLOOKUP(G296,清单名称!D:F,3,0)</f>
        <v>#N/A</v>
      </c>
      <c r="J296" s="6" t="e">
        <f>VLOOKUP(G296,清单名称!D:G,4,0)</f>
        <v>#N/A</v>
      </c>
      <c r="L296" s="9" t="e">
        <f>VLOOKUP(G296,清单名称!D:H,5,0)</f>
        <v>#N/A</v>
      </c>
      <c r="M296" s="9" t="e">
        <f t="shared" si="9"/>
        <v>#N/A</v>
      </c>
      <c r="N296" s="6" t="e">
        <f>VLOOKUP(G296,清单名称!D:I,6,0)</f>
        <v>#N/A</v>
      </c>
    </row>
    <row r="297" ht="24.95" customHeight="1" spans="8:14">
      <c r="H297" s="6" t="e">
        <f>VLOOKUP(G297,清单名称!D:E,2,0)</f>
        <v>#N/A</v>
      </c>
      <c r="I297" s="6" t="e">
        <f>VLOOKUP(G297,清单名称!D:F,3,0)</f>
        <v>#N/A</v>
      </c>
      <c r="J297" s="6" t="e">
        <f>VLOOKUP(G297,清单名称!D:G,4,0)</f>
        <v>#N/A</v>
      </c>
      <c r="L297" s="9" t="e">
        <f>VLOOKUP(G297,清单名称!D:H,5,0)</f>
        <v>#N/A</v>
      </c>
      <c r="M297" s="9" t="e">
        <f t="shared" si="9"/>
        <v>#N/A</v>
      </c>
      <c r="N297" s="6" t="e">
        <f>VLOOKUP(G297,清单名称!D:I,6,0)</f>
        <v>#N/A</v>
      </c>
    </row>
    <row r="298" ht="24.95" customHeight="1" spans="8:14">
      <c r="H298" s="6" t="e">
        <f>VLOOKUP(G298,清单名称!D:E,2,0)</f>
        <v>#N/A</v>
      </c>
      <c r="I298" s="6" t="e">
        <f>VLOOKUP(G298,清单名称!D:F,3,0)</f>
        <v>#N/A</v>
      </c>
      <c r="J298" s="6" t="e">
        <f>VLOOKUP(G298,清单名称!D:G,4,0)</f>
        <v>#N/A</v>
      </c>
      <c r="L298" s="9" t="e">
        <f>VLOOKUP(G298,清单名称!D:H,5,0)</f>
        <v>#N/A</v>
      </c>
      <c r="M298" s="9" t="e">
        <f t="shared" si="9"/>
        <v>#N/A</v>
      </c>
      <c r="N298" s="6" t="e">
        <f>VLOOKUP(G298,清单名称!D:I,6,0)</f>
        <v>#N/A</v>
      </c>
    </row>
    <row r="299" ht="24.95" customHeight="1" spans="8:14">
      <c r="H299" s="6" t="e">
        <f>VLOOKUP(G299,清单名称!D:E,2,0)</f>
        <v>#N/A</v>
      </c>
      <c r="I299" s="6" t="e">
        <f>VLOOKUP(G299,清单名称!D:F,3,0)</f>
        <v>#N/A</v>
      </c>
      <c r="J299" s="6" t="e">
        <f>VLOOKUP(G299,清单名称!D:G,4,0)</f>
        <v>#N/A</v>
      </c>
      <c r="L299" s="9" t="e">
        <f>VLOOKUP(G299,清单名称!D:H,5,0)</f>
        <v>#N/A</v>
      </c>
      <c r="M299" s="9" t="e">
        <f t="shared" si="9"/>
        <v>#N/A</v>
      </c>
      <c r="N299" s="6" t="e">
        <f>VLOOKUP(G299,清单名称!D:I,6,0)</f>
        <v>#N/A</v>
      </c>
    </row>
    <row r="300" ht="24.95" customHeight="1" spans="8:14">
      <c r="H300" s="6" t="e">
        <f>VLOOKUP(G300,清单名称!D:E,2,0)</f>
        <v>#N/A</v>
      </c>
      <c r="I300" s="6" t="e">
        <f>VLOOKUP(G300,清单名称!D:F,3,0)</f>
        <v>#N/A</v>
      </c>
      <c r="J300" s="6" t="e">
        <f>VLOOKUP(G300,清单名称!D:G,4,0)</f>
        <v>#N/A</v>
      </c>
      <c r="L300" s="9" t="e">
        <f>VLOOKUP(G300,清单名称!D:H,5,0)</f>
        <v>#N/A</v>
      </c>
      <c r="M300" s="9" t="e">
        <f t="shared" si="9"/>
        <v>#N/A</v>
      </c>
      <c r="N300" s="6" t="e">
        <f>VLOOKUP(G300,清单名称!D:I,6,0)</f>
        <v>#N/A</v>
      </c>
    </row>
    <row r="301" ht="24.95" customHeight="1" spans="8:14">
      <c r="H301" s="6" t="e">
        <f>VLOOKUP(G301,清单名称!D:E,2,0)</f>
        <v>#N/A</v>
      </c>
      <c r="I301" s="6" t="e">
        <f>VLOOKUP(G301,清单名称!D:F,3,0)</f>
        <v>#N/A</v>
      </c>
      <c r="J301" s="6" t="e">
        <f>VLOOKUP(G301,清单名称!D:G,4,0)</f>
        <v>#N/A</v>
      </c>
      <c r="L301" s="9" t="e">
        <f>VLOOKUP(G301,清单名称!D:H,5,0)</f>
        <v>#N/A</v>
      </c>
      <c r="M301" s="9" t="e">
        <f t="shared" si="9"/>
        <v>#N/A</v>
      </c>
      <c r="N301" s="6" t="e">
        <f>VLOOKUP(G301,清单名称!D:I,6,0)</f>
        <v>#N/A</v>
      </c>
    </row>
    <row r="302" ht="24.95" customHeight="1" spans="8:14">
      <c r="H302" s="6" t="e">
        <f>VLOOKUP(G302,清单名称!D:E,2,0)</f>
        <v>#N/A</v>
      </c>
      <c r="I302" s="6" t="e">
        <f>VLOOKUP(G302,清单名称!D:F,3,0)</f>
        <v>#N/A</v>
      </c>
      <c r="J302" s="6" t="e">
        <f>VLOOKUP(G302,清单名称!D:G,4,0)</f>
        <v>#N/A</v>
      </c>
      <c r="L302" s="9" t="e">
        <f>VLOOKUP(G302,清单名称!D:H,5,0)</f>
        <v>#N/A</v>
      </c>
      <c r="M302" s="9" t="e">
        <f t="shared" si="9"/>
        <v>#N/A</v>
      </c>
      <c r="N302" s="6" t="e">
        <f>VLOOKUP(G302,清单名称!D:I,6,0)</f>
        <v>#N/A</v>
      </c>
    </row>
    <row r="303" ht="24.95" customHeight="1" spans="8:14">
      <c r="H303" s="6" t="e">
        <f>VLOOKUP(G303,清单名称!D:E,2,0)</f>
        <v>#N/A</v>
      </c>
      <c r="I303" s="6" t="e">
        <f>VLOOKUP(G303,清单名称!D:F,3,0)</f>
        <v>#N/A</v>
      </c>
      <c r="J303" s="6" t="e">
        <f>VLOOKUP(G303,清单名称!D:G,4,0)</f>
        <v>#N/A</v>
      </c>
      <c r="L303" s="9" t="e">
        <f>VLOOKUP(G303,清单名称!D:H,5,0)</f>
        <v>#N/A</v>
      </c>
      <c r="M303" s="9" t="e">
        <f t="shared" si="9"/>
        <v>#N/A</v>
      </c>
      <c r="N303" s="6" t="e">
        <f>VLOOKUP(G303,清单名称!D:I,6,0)</f>
        <v>#N/A</v>
      </c>
    </row>
    <row r="304" ht="24.95" customHeight="1" spans="8:14">
      <c r="H304" s="6" t="e">
        <f>VLOOKUP(G304,清单名称!D:E,2,0)</f>
        <v>#N/A</v>
      </c>
      <c r="I304" s="6" t="e">
        <f>VLOOKUP(G304,清单名称!D:F,3,0)</f>
        <v>#N/A</v>
      </c>
      <c r="J304" s="6" t="e">
        <f>VLOOKUP(G304,清单名称!D:G,4,0)</f>
        <v>#N/A</v>
      </c>
      <c r="L304" s="9" t="e">
        <f>VLOOKUP(G304,清单名称!D:H,5,0)</f>
        <v>#N/A</v>
      </c>
      <c r="M304" s="9" t="e">
        <f t="shared" si="9"/>
        <v>#N/A</v>
      </c>
      <c r="N304" s="6" t="e">
        <f>VLOOKUP(G304,清单名称!D:I,6,0)</f>
        <v>#N/A</v>
      </c>
    </row>
    <row r="305" ht="24.95" customHeight="1" spans="8:14">
      <c r="H305" s="6" t="e">
        <f>VLOOKUP(G305,清单名称!D:E,2,0)</f>
        <v>#N/A</v>
      </c>
      <c r="I305" s="6" t="e">
        <f>VLOOKUP(G305,清单名称!D:F,3,0)</f>
        <v>#N/A</v>
      </c>
      <c r="J305" s="6" t="e">
        <f>VLOOKUP(G305,清单名称!D:G,4,0)</f>
        <v>#N/A</v>
      </c>
      <c r="L305" s="9" t="e">
        <f>VLOOKUP(G305,清单名称!D:H,5,0)</f>
        <v>#N/A</v>
      </c>
      <c r="M305" s="9" t="e">
        <f t="shared" si="9"/>
        <v>#N/A</v>
      </c>
      <c r="N305" s="6" t="e">
        <f>VLOOKUP(G305,清单名称!D:I,6,0)</f>
        <v>#N/A</v>
      </c>
    </row>
    <row r="306" ht="24.95" customHeight="1" spans="8:14">
      <c r="H306" s="6" t="e">
        <f>VLOOKUP(G306,清单名称!D:E,2,0)</f>
        <v>#N/A</v>
      </c>
      <c r="I306" s="6" t="e">
        <f>VLOOKUP(G306,清单名称!D:F,3,0)</f>
        <v>#N/A</v>
      </c>
      <c r="J306" s="6" t="e">
        <f>VLOOKUP(G306,清单名称!D:G,4,0)</f>
        <v>#N/A</v>
      </c>
      <c r="L306" s="9" t="e">
        <f>VLOOKUP(G306,清单名称!D:H,5,0)</f>
        <v>#N/A</v>
      </c>
      <c r="M306" s="9" t="e">
        <f t="shared" si="9"/>
        <v>#N/A</v>
      </c>
      <c r="N306" s="6" t="e">
        <f>VLOOKUP(G306,清单名称!D:I,6,0)</f>
        <v>#N/A</v>
      </c>
    </row>
    <row r="307" ht="24.95" customHeight="1" spans="8:14">
      <c r="H307" s="6" t="e">
        <f>VLOOKUP(G307,清单名称!D:E,2,0)</f>
        <v>#N/A</v>
      </c>
      <c r="I307" s="6" t="e">
        <f>VLOOKUP(G307,清单名称!D:F,3,0)</f>
        <v>#N/A</v>
      </c>
      <c r="J307" s="6" t="e">
        <f>VLOOKUP(G307,清单名称!D:G,4,0)</f>
        <v>#N/A</v>
      </c>
      <c r="L307" s="9" t="e">
        <f>VLOOKUP(G307,清单名称!D:H,5,0)</f>
        <v>#N/A</v>
      </c>
      <c r="M307" s="9" t="e">
        <f t="shared" si="9"/>
        <v>#N/A</v>
      </c>
      <c r="N307" s="6" t="e">
        <f>VLOOKUP(G307,清单名称!D:I,6,0)</f>
        <v>#N/A</v>
      </c>
    </row>
    <row r="308" ht="24.95" customHeight="1" spans="8:14">
      <c r="H308" s="6" t="e">
        <f>VLOOKUP(G308,清单名称!D:E,2,0)</f>
        <v>#N/A</v>
      </c>
      <c r="I308" s="6" t="e">
        <f>VLOOKUP(G308,清单名称!D:F,3,0)</f>
        <v>#N/A</v>
      </c>
      <c r="J308" s="6" t="e">
        <f>VLOOKUP(G308,清单名称!D:G,4,0)</f>
        <v>#N/A</v>
      </c>
      <c r="L308" s="9" t="e">
        <f>VLOOKUP(G308,清单名称!D:H,5,0)</f>
        <v>#N/A</v>
      </c>
      <c r="M308" s="9" t="e">
        <f t="shared" si="9"/>
        <v>#N/A</v>
      </c>
      <c r="N308" s="6" t="e">
        <f>VLOOKUP(G308,清单名称!D:I,6,0)</f>
        <v>#N/A</v>
      </c>
    </row>
    <row r="309" ht="24.95" customHeight="1" spans="8:14">
      <c r="H309" s="6" t="e">
        <f>VLOOKUP(G309,清单名称!D:E,2,0)</f>
        <v>#N/A</v>
      </c>
      <c r="I309" s="6" t="e">
        <f>VLOOKUP(G309,清单名称!D:F,3,0)</f>
        <v>#N/A</v>
      </c>
      <c r="J309" s="6" t="e">
        <f>VLOOKUP(G309,清单名称!D:G,4,0)</f>
        <v>#N/A</v>
      </c>
      <c r="L309" s="9" t="e">
        <f>VLOOKUP(G309,清单名称!D:H,5,0)</f>
        <v>#N/A</v>
      </c>
      <c r="M309" s="9" t="e">
        <f t="shared" si="9"/>
        <v>#N/A</v>
      </c>
      <c r="N309" s="6" t="e">
        <f>VLOOKUP(G309,清单名称!D:I,6,0)</f>
        <v>#N/A</v>
      </c>
    </row>
    <row r="310" ht="24.95" customHeight="1" spans="8:14">
      <c r="H310" s="6" t="e">
        <f>VLOOKUP(G310,清单名称!D:E,2,0)</f>
        <v>#N/A</v>
      </c>
      <c r="I310" s="6" t="e">
        <f>VLOOKUP(G310,清单名称!D:F,3,0)</f>
        <v>#N/A</v>
      </c>
      <c r="J310" s="6" t="e">
        <f>VLOOKUP(G310,清单名称!D:G,4,0)</f>
        <v>#N/A</v>
      </c>
      <c r="L310" s="9" t="e">
        <f>VLOOKUP(G310,清单名称!D:H,5,0)</f>
        <v>#N/A</v>
      </c>
      <c r="M310" s="9" t="e">
        <f t="shared" si="9"/>
        <v>#N/A</v>
      </c>
      <c r="N310" s="6" t="e">
        <f>VLOOKUP(G310,清单名称!D:I,6,0)</f>
        <v>#N/A</v>
      </c>
    </row>
    <row r="311" ht="24.95" customHeight="1" spans="8:14">
      <c r="H311" s="6" t="e">
        <f>VLOOKUP(G311,清单名称!D:E,2,0)</f>
        <v>#N/A</v>
      </c>
      <c r="I311" s="6" t="e">
        <f>VLOOKUP(G311,清单名称!D:F,3,0)</f>
        <v>#N/A</v>
      </c>
      <c r="J311" s="6" t="e">
        <f>VLOOKUP(G311,清单名称!D:G,4,0)</f>
        <v>#N/A</v>
      </c>
      <c r="L311" s="9" t="e">
        <f>VLOOKUP(G311,清单名称!D:H,5,0)</f>
        <v>#N/A</v>
      </c>
      <c r="M311" s="9" t="e">
        <f t="shared" si="9"/>
        <v>#N/A</v>
      </c>
      <c r="N311" s="6" t="e">
        <f>VLOOKUP(G311,清单名称!D:I,6,0)</f>
        <v>#N/A</v>
      </c>
    </row>
    <row r="312" ht="24.95" customHeight="1" spans="8:14">
      <c r="H312" s="6" t="e">
        <f>VLOOKUP(G312,清单名称!D:E,2,0)</f>
        <v>#N/A</v>
      </c>
      <c r="I312" s="6" t="e">
        <f>VLOOKUP(G312,清单名称!D:F,3,0)</f>
        <v>#N/A</v>
      </c>
      <c r="J312" s="6" t="e">
        <f>VLOOKUP(G312,清单名称!D:G,4,0)</f>
        <v>#N/A</v>
      </c>
      <c r="L312" s="9" t="e">
        <f>VLOOKUP(G312,清单名称!D:H,5,0)</f>
        <v>#N/A</v>
      </c>
      <c r="M312" s="9" t="e">
        <f t="shared" si="9"/>
        <v>#N/A</v>
      </c>
      <c r="N312" s="6" t="e">
        <f>VLOOKUP(G312,清单名称!D:I,6,0)</f>
        <v>#N/A</v>
      </c>
    </row>
    <row r="313" ht="24.95" customHeight="1" spans="8:14">
      <c r="H313" s="6" t="e">
        <f>VLOOKUP(G313,清单名称!D:E,2,0)</f>
        <v>#N/A</v>
      </c>
      <c r="I313" s="6" t="e">
        <f>VLOOKUP(G313,清单名称!D:F,3,0)</f>
        <v>#N/A</v>
      </c>
      <c r="J313" s="6" t="e">
        <f>VLOOKUP(G313,清单名称!D:G,4,0)</f>
        <v>#N/A</v>
      </c>
      <c r="L313" s="9" t="e">
        <f>VLOOKUP(G313,清单名称!D:H,5,0)</f>
        <v>#N/A</v>
      </c>
      <c r="M313" s="9" t="e">
        <f t="shared" si="9"/>
        <v>#N/A</v>
      </c>
      <c r="N313" s="6" t="e">
        <f>VLOOKUP(G313,清单名称!D:I,6,0)</f>
        <v>#N/A</v>
      </c>
    </row>
    <row r="314" ht="24.95" customHeight="1" spans="8:14">
      <c r="H314" s="6" t="e">
        <f>VLOOKUP(G314,清单名称!D:E,2,0)</f>
        <v>#N/A</v>
      </c>
      <c r="I314" s="6" t="e">
        <f>VLOOKUP(G314,清单名称!D:F,3,0)</f>
        <v>#N/A</v>
      </c>
      <c r="J314" s="6" t="e">
        <f>VLOOKUP(G314,清单名称!D:G,4,0)</f>
        <v>#N/A</v>
      </c>
      <c r="L314" s="9" t="e">
        <f>VLOOKUP(G314,清单名称!D:H,5,0)</f>
        <v>#N/A</v>
      </c>
      <c r="M314" s="9" t="e">
        <f t="shared" si="9"/>
        <v>#N/A</v>
      </c>
      <c r="N314" s="6" t="e">
        <f>VLOOKUP(G314,清单名称!D:I,6,0)</f>
        <v>#N/A</v>
      </c>
    </row>
    <row r="315" ht="24.95" customHeight="1" spans="8:14">
      <c r="H315" s="6" t="e">
        <f>VLOOKUP(G315,清单名称!D:E,2,0)</f>
        <v>#N/A</v>
      </c>
      <c r="I315" s="6" t="e">
        <f>VLOOKUP(G315,清单名称!D:F,3,0)</f>
        <v>#N/A</v>
      </c>
      <c r="J315" s="6" t="e">
        <f>VLOOKUP(G315,清单名称!D:G,4,0)</f>
        <v>#N/A</v>
      </c>
      <c r="L315" s="9" t="e">
        <f>VLOOKUP(G315,清单名称!D:H,5,0)</f>
        <v>#N/A</v>
      </c>
      <c r="M315" s="9" t="e">
        <f t="shared" si="9"/>
        <v>#N/A</v>
      </c>
      <c r="N315" s="6" t="e">
        <f>VLOOKUP(G315,清单名称!D:I,6,0)</f>
        <v>#N/A</v>
      </c>
    </row>
    <row r="316" ht="24.95" customHeight="1" spans="8:14">
      <c r="H316" s="6" t="e">
        <f>VLOOKUP(G316,清单名称!D:E,2,0)</f>
        <v>#N/A</v>
      </c>
      <c r="I316" s="6" t="e">
        <f>VLOOKUP(G316,清单名称!D:F,3,0)</f>
        <v>#N/A</v>
      </c>
      <c r="J316" s="6" t="e">
        <f>VLOOKUP(G316,清单名称!D:G,4,0)</f>
        <v>#N/A</v>
      </c>
      <c r="L316" s="9" t="e">
        <f>VLOOKUP(G316,清单名称!D:H,5,0)</f>
        <v>#N/A</v>
      </c>
      <c r="M316" s="9" t="e">
        <f t="shared" si="9"/>
        <v>#N/A</v>
      </c>
      <c r="N316" s="6" t="e">
        <f>VLOOKUP(G316,清单名称!D:I,6,0)</f>
        <v>#N/A</v>
      </c>
    </row>
    <row r="317" ht="24.95" customHeight="1" spans="8:14">
      <c r="H317" s="6" t="e">
        <f>VLOOKUP(G317,清单名称!D:E,2,0)</f>
        <v>#N/A</v>
      </c>
      <c r="I317" s="6" t="e">
        <f>VLOOKUP(G317,清单名称!D:F,3,0)</f>
        <v>#N/A</v>
      </c>
      <c r="J317" s="6" t="e">
        <f>VLOOKUP(G317,清单名称!D:G,4,0)</f>
        <v>#N/A</v>
      </c>
      <c r="L317" s="9" t="e">
        <f>VLOOKUP(G317,清单名称!D:H,5,0)</f>
        <v>#N/A</v>
      </c>
      <c r="M317" s="9" t="e">
        <f t="shared" si="9"/>
        <v>#N/A</v>
      </c>
      <c r="N317" s="6" t="e">
        <f>VLOOKUP(G317,清单名称!D:I,6,0)</f>
        <v>#N/A</v>
      </c>
    </row>
    <row r="318" ht="24.95" customHeight="1" spans="8:14">
      <c r="H318" s="6" t="e">
        <f>VLOOKUP(G318,清单名称!D:E,2,0)</f>
        <v>#N/A</v>
      </c>
      <c r="I318" s="6" t="e">
        <f>VLOOKUP(G318,清单名称!D:F,3,0)</f>
        <v>#N/A</v>
      </c>
      <c r="J318" s="6" t="e">
        <f>VLOOKUP(G318,清单名称!D:G,4,0)</f>
        <v>#N/A</v>
      </c>
      <c r="L318" s="9" t="e">
        <f>VLOOKUP(G318,清单名称!D:H,5,0)</f>
        <v>#N/A</v>
      </c>
      <c r="M318" s="9" t="e">
        <f t="shared" si="9"/>
        <v>#N/A</v>
      </c>
      <c r="N318" s="6" t="e">
        <f>VLOOKUP(G318,清单名称!D:I,6,0)</f>
        <v>#N/A</v>
      </c>
    </row>
    <row r="319" ht="24.95" customHeight="1" spans="8:14">
      <c r="H319" s="6" t="e">
        <f>VLOOKUP(G319,清单名称!D:E,2,0)</f>
        <v>#N/A</v>
      </c>
      <c r="I319" s="6" t="e">
        <f>VLOOKUP(G319,清单名称!D:F,3,0)</f>
        <v>#N/A</v>
      </c>
      <c r="J319" s="6" t="e">
        <f>VLOOKUP(G319,清单名称!D:G,4,0)</f>
        <v>#N/A</v>
      </c>
      <c r="L319" s="9" t="e">
        <f>VLOOKUP(G319,清单名称!D:H,5,0)</f>
        <v>#N/A</v>
      </c>
      <c r="M319" s="9" t="e">
        <f t="shared" si="9"/>
        <v>#N/A</v>
      </c>
      <c r="N319" s="6" t="e">
        <f>VLOOKUP(G319,清单名称!D:I,6,0)</f>
        <v>#N/A</v>
      </c>
    </row>
    <row r="320" ht="24.95" customHeight="1" spans="8:14">
      <c r="H320" s="6" t="e">
        <f>VLOOKUP(G320,清单名称!D:E,2,0)</f>
        <v>#N/A</v>
      </c>
      <c r="I320" s="6" t="e">
        <f>VLOOKUP(G320,清单名称!D:F,3,0)</f>
        <v>#N/A</v>
      </c>
      <c r="J320" s="6" t="e">
        <f>VLOOKUP(G320,清单名称!D:G,4,0)</f>
        <v>#N/A</v>
      </c>
      <c r="L320" s="9" t="e">
        <f>VLOOKUP(G320,清单名称!D:H,5,0)</f>
        <v>#N/A</v>
      </c>
      <c r="M320" s="9" t="e">
        <f t="shared" si="9"/>
        <v>#N/A</v>
      </c>
      <c r="N320" s="6" t="e">
        <f>VLOOKUP(G320,清单名称!D:I,6,0)</f>
        <v>#N/A</v>
      </c>
    </row>
    <row r="321" ht="24.95" customHeight="1" spans="8:14">
      <c r="H321" s="6" t="e">
        <f>VLOOKUP(G321,清单名称!D:E,2,0)</f>
        <v>#N/A</v>
      </c>
      <c r="I321" s="6" t="e">
        <f>VLOOKUP(G321,清单名称!D:F,3,0)</f>
        <v>#N/A</v>
      </c>
      <c r="J321" s="6" t="e">
        <f>VLOOKUP(G321,清单名称!D:G,4,0)</f>
        <v>#N/A</v>
      </c>
      <c r="L321" s="9" t="e">
        <f>VLOOKUP(G321,清单名称!D:H,5,0)</f>
        <v>#N/A</v>
      </c>
      <c r="M321" s="9" t="e">
        <f t="shared" si="9"/>
        <v>#N/A</v>
      </c>
      <c r="N321" s="6" t="e">
        <f>VLOOKUP(G321,清单名称!D:I,6,0)</f>
        <v>#N/A</v>
      </c>
    </row>
    <row r="322" ht="24.95" customHeight="1" spans="8:14">
      <c r="H322" s="6" t="e">
        <f>VLOOKUP(G322,清单名称!D:E,2,0)</f>
        <v>#N/A</v>
      </c>
      <c r="I322" s="6" t="e">
        <f>VLOOKUP(G322,清单名称!D:F,3,0)</f>
        <v>#N/A</v>
      </c>
      <c r="J322" s="6" t="e">
        <f>VLOOKUP(G322,清单名称!D:G,4,0)</f>
        <v>#N/A</v>
      </c>
      <c r="L322" s="9" t="e">
        <f>VLOOKUP(G322,清单名称!D:H,5,0)</f>
        <v>#N/A</v>
      </c>
      <c r="M322" s="9" t="e">
        <f t="shared" si="9"/>
        <v>#N/A</v>
      </c>
      <c r="N322" s="6" t="e">
        <f>VLOOKUP(G322,清单名称!D:I,6,0)</f>
        <v>#N/A</v>
      </c>
    </row>
    <row r="323" ht="24.95" customHeight="1" spans="8:14">
      <c r="H323" s="6" t="e">
        <f>VLOOKUP(G323,清单名称!D:E,2,0)</f>
        <v>#N/A</v>
      </c>
      <c r="I323" s="6" t="e">
        <f>VLOOKUP(G323,清单名称!D:F,3,0)</f>
        <v>#N/A</v>
      </c>
      <c r="J323" s="6" t="e">
        <f>VLOOKUP(G323,清单名称!D:G,4,0)</f>
        <v>#N/A</v>
      </c>
      <c r="L323" s="9" t="e">
        <f>VLOOKUP(G323,清单名称!D:H,5,0)</f>
        <v>#N/A</v>
      </c>
      <c r="M323" s="9" t="e">
        <f t="shared" si="9"/>
        <v>#N/A</v>
      </c>
      <c r="N323" s="6" t="e">
        <f>VLOOKUP(G323,清单名称!D:I,6,0)</f>
        <v>#N/A</v>
      </c>
    </row>
    <row r="324" ht="24.95" customHeight="1" spans="8:14">
      <c r="H324" s="6" t="e">
        <f>VLOOKUP(G324,清单名称!D:E,2,0)</f>
        <v>#N/A</v>
      </c>
      <c r="I324" s="6" t="e">
        <f>VLOOKUP(G324,清单名称!D:F,3,0)</f>
        <v>#N/A</v>
      </c>
      <c r="J324" s="6" t="e">
        <f>VLOOKUP(G324,清单名称!D:G,4,0)</f>
        <v>#N/A</v>
      </c>
      <c r="L324" s="9" t="e">
        <f>VLOOKUP(G324,清单名称!D:H,5,0)</f>
        <v>#N/A</v>
      </c>
      <c r="M324" s="9" t="e">
        <f t="shared" si="9"/>
        <v>#N/A</v>
      </c>
      <c r="N324" s="6" t="e">
        <f>VLOOKUP(G324,清单名称!D:I,6,0)</f>
        <v>#N/A</v>
      </c>
    </row>
    <row r="325" ht="24.95" customHeight="1" spans="8:14">
      <c r="H325" s="6" t="e">
        <f>VLOOKUP(G325,清单名称!D:E,2,0)</f>
        <v>#N/A</v>
      </c>
      <c r="I325" s="6" t="e">
        <f>VLOOKUP(G325,清单名称!D:F,3,0)</f>
        <v>#N/A</v>
      </c>
      <c r="J325" s="6" t="e">
        <f>VLOOKUP(G325,清单名称!D:G,4,0)</f>
        <v>#N/A</v>
      </c>
      <c r="L325" s="9" t="e">
        <f>VLOOKUP(G325,清单名称!D:H,5,0)</f>
        <v>#N/A</v>
      </c>
      <c r="M325" s="9" t="e">
        <f t="shared" si="9"/>
        <v>#N/A</v>
      </c>
      <c r="N325" s="6" t="e">
        <f>VLOOKUP(G325,清单名称!D:I,6,0)</f>
        <v>#N/A</v>
      </c>
    </row>
    <row r="326" ht="24.95" customHeight="1" spans="8:14">
      <c r="H326" s="6" t="e">
        <f>VLOOKUP(G326,清单名称!D:E,2,0)</f>
        <v>#N/A</v>
      </c>
      <c r="I326" s="6" t="e">
        <f>VLOOKUP(G326,清单名称!D:F,3,0)</f>
        <v>#N/A</v>
      </c>
      <c r="J326" s="6" t="e">
        <f>VLOOKUP(G326,清单名称!D:G,4,0)</f>
        <v>#N/A</v>
      </c>
      <c r="L326" s="9" t="e">
        <f>VLOOKUP(G326,清单名称!D:H,5,0)</f>
        <v>#N/A</v>
      </c>
      <c r="M326" s="9" t="e">
        <f t="shared" si="9"/>
        <v>#N/A</v>
      </c>
      <c r="N326" s="6" t="e">
        <f>VLOOKUP(G326,清单名称!D:I,6,0)</f>
        <v>#N/A</v>
      </c>
    </row>
    <row r="327" ht="24.95" customHeight="1" spans="8:14">
      <c r="H327" s="6" t="e">
        <f>VLOOKUP(G327,清单名称!D:E,2,0)</f>
        <v>#N/A</v>
      </c>
      <c r="I327" s="6" t="e">
        <f>VLOOKUP(G327,清单名称!D:F,3,0)</f>
        <v>#N/A</v>
      </c>
      <c r="J327" s="6" t="e">
        <f>VLOOKUP(G327,清单名称!D:G,4,0)</f>
        <v>#N/A</v>
      </c>
      <c r="L327" s="9" t="e">
        <f>VLOOKUP(G327,清单名称!D:H,5,0)</f>
        <v>#N/A</v>
      </c>
      <c r="M327" s="9" t="e">
        <f t="shared" si="9"/>
        <v>#N/A</v>
      </c>
      <c r="N327" s="6" t="e">
        <f>VLOOKUP(G327,清单名称!D:I,6,0)</f>
        <v>#N/A</v>
      </c>
    </row>
    <row r="328" ht="24.95" customHeight="1" spans="8:14">
      <c r="H328" s="6" t="e">
        <f>VLOOKUP(G328,清单名称!D:E,2,0)</f>
        <v>#N/A</v>
      </c>
      <c r="I328" s="6" t="e">
        <f>VLOOKUP(G328,清单名称!D:F,3,0)</f>
        <v>#N/A</v>
      </c>
      <c r="J328" s="6" t="e">
        <f>VLOOKUP(G328,清单名称!D:G,4,0)</f>
        <v>#N/A</v>
      </c>
      <c r="L328" s="9" t="e">
        <f>VLOOKUP(G328,清单名称!D:H,5,0)</f>
        <v>#N/A</v>
      </c>
      <c r="M328" s="9" t="e">
        <f t="shared" si="9"/>
        <v>#N/A</v>
      </c>
      <c r="N328" s="6" t="e">
        <f>VLOOKUP(G328,清单名称!D:I,6,0)</f>
        <v>#N/A</v>
      </c>
    </row>
    <row r="329" ht="24.95" customHeight="1" spans="8:14">
      <c r="H329" s="6" t="e">
        <f>VLOOKUP(G329,清单名称!D:E,2,0)</f>
        <v>#N/A</v>
      </c>
      <c r="I329" s="6" t="e">
        <f>VLOOKUP(G329,清单名称!D:F,3,0)</f>
        <v>#N/A</v>
      </c>
      <c r="J329" s="6" t="e">
        <f>VLOOKUP(G329,清单名称!D:G,4,0)</f>
        <v>#N/A</v>
      </c>
      <c r="L329" s="9" t="e">
        <f>VLOOKUP(G329,清单名称!D:H,5,0)</f>
        <v>#N/A</v>
      </c>
      <c r="M329" s="9" t="e">
        <f t="shared" si="9"/>
        <v>#N/A</v>
      </c>
      <c r="N329" s="6" t="e">
        <f>VLOOKUP(G329,清单名称!D:I,6,0)</f>
        <v>#N/A</v>
      </c>
    </row>
    <row r="330" ht="24.95" customHeight="1" spans="8:14">
      <c r="H330" s="6" t="e">
        <f>VLOOKUP(G330,清单名称!D:E,2,0)</f>
        <v>#N/A</v>
      </c>
      <c r="I330" s="6" t="e">
        <f>VLOOKUP(G330,清单名称!D:F,3,0)</f>
        <v>#N/A</v>
      </c>
      <c r="J330" s="6" t="e">
        <f>VLOOKUP(G330,清单名称!D:G,4,0)</f>
        <v>#N/A</v>
      </c>
      <c r="L330" s="9" t="e">
        <f>VLOOKUP(G330,清单名称!D:H,5,0)</f>
        <v>#N/A</v>
      </c>
      <c r="M330" s="9" t="e">
        <f t="shared" si="9"/>
        <v>#N/A</v>
      </c>
      <c r="N330" s="6" t="e">
        <f>VLOOKUP(G330,清单名称!D:I,6,0)</f>
        <v>#N/A</v>
      </c>
    </row>
    <row r="331" ht="24.95" customHeight="1" spans="8:14">
      <c r="H331" s="6" t="e">
        <f>VLOOKUP(G331,清单名称!D:E,2,0)</f>
        <v>#N/A</v>
      </c>
      <c r="I331" s="6" t="e">
        <f>VLOOKUP(G331,清单名称!D:F,3,0)</f>
        <v>#N/A</v>
      </c>
      <c r="J331" s="6" t="e">
        <f>VLOOKUP(G331,清单名称!D:G,4,0)</f>
        <v>#N/A</v>
      </c>
      <c r="L331" s="9" t="e">
        <f>VLOOKUP(G331,清单名称!D:H,5,0)</f>
        <v>#N/A</v>
      </c>
      <c r="M331" s="9" t="e">
        <f t="shared" si="9"/>
        <v>#N/A</v>
      </c>
      <c r="N331" s="6" t="e">
        <f>VLOOKUP(G331,清单名称!D:I,6,0)</f>
        <v>#N/A</v>
      </c>
    </row>
    <row r="332" ht="24.95" customHeight="1" spans="8:14">
      <c r="H332" s="6" t="e">
        <f>VLOOKUP(G332,清单名称!D:E,2,0)</f>
        <v>#N/A</v>
      </c>
      <c r="I332" s="6" t="e">
        <f>VLOOKUP(G332,清单名称!D:F,3,0)</f>
        <v>#N/A</v>
      </c>
      <c r="J332" s="6" t="e">
        <f>VLOOKUP(G332,清单名称!D:G,4,0)</f>
        <v>#N/A</v>
      </c>
      <c r="L332" s="9" t="e">
        <f>VLOOKUP(G332,清单名称!D:H,5,0)</f>
        <v>#N/A</v>
      </c>
      <c r="M332" s="9" t="e">
        <f t="shared" si="9"/>
        <v>#N/A</v>
      </c>
      <c r="N332" s="6" t="e">
        <f>VLOOKUP(G332,清单名称!D:I,6,0)</f>
        <v>#N/A</v>
      </c>
    </row>
    <row r="333" ht="24.95" customHeight="1" spans="8:14">
      <c r="H333" s="6" t="e">
        <f>VLOOKUP(G333,清单名称!D:E,2,0)</f>
        <v>#N/A</v>
      </c>
      <c r="I333" s="6" t="e">
        <f>VLOOKUP(G333,清单名称!D:F,3,0)</f>
        <v>#N/A</v>
      </c>
      <c r="J333" s="6" t="e">
        <f>VLOOKUP(G333,清单名称!D:G,4,0)</f>
        <v>#N/A</v>
      </c>
      <c r="L333" s="9" t="e">
        <f>VLOOKUP(G333,清单名称!D:H,5,0)</f>
        <v>#N/A</v>
      </c>
      <c r="M333" s="9" t="e">
        <f t="shared" si="9"/>
        <v>#N/A</v>
      </c>
      <c r="N333" s="6" t="e">
        <f>VLOOKUP(G333,清单名称!D:I,6,0)</f>
        <v>#N/A</v>
      </c>
    </row>
    <row r="334" ht="24.95" customHeight="1" spans="8:14">
      <c r="H334" s="6" t="e">
        <f>VLOOKUP(G334,清单名称!D:E,2,0)</f>
        <v>#N/A</v>
      </c>
      <c r="I334" s="6" t="e">
        <f>VLOOKUP(G334,清单名称!D:F,3,0)</f>
        <v>#N/A</v>
      </c>
      <c r="J334" s="6" t="e">
        <f>VLOOKUP(G334,清单名称!D:G,4,0)</f>
        <v>#N/A</v>
      </c>
      <c r="L334" s="9" t="e">
        <f>VLOOKUP(G334,清单名称!D:H,5,0)</f>
        <v>#N/A</v>
      </c>
      <c r="M334" s="9" t="e">
        <f t="shared" si="9"/>
        <v>#N/A</v>
      </c>
      <c r="N334" s="6" t="e">
        <f>VLOOKUP(G334,清单名称!D:I,6,0)</f>
        <v>#N/A</v>
      </c>
    </row>
    <row r="335" ht="24.95" customHeight="1" spans="8:14">
      <c r="H335" s="6" t="e">
        <f>VLOOKUP(G335,清单名称!D:E,2,0)</f>
        <v>#N/A</v>
      </c>
      <c r="I335" s="6" t="e">
        <f>VLOOKUP(G335,清单名称!D:F,3,0)</f>
        <v>#N/A</v>
      </c>
      <c r="J335" s="6" t="e">
        <f>VLOOKUP(G335,清单名称!D:G,4,0)</f>
        <v>#N/A</v>
      </c>
      <c r="L335" s="9" t="e">
        <f>VLOOKUP(G335,清单名称!D:H,5,0)</f>
        <v>#N/A</v>
      </c>
      <c r="M335" s="9" t="e">
        <f t="shared" si="9"/>
        <v>#N/A</v>
      </c>
      <c r="N335" s="6" t="e">
        <f>VLOOKUP(G335,清单名称!D:I,6,0)</f>
        <v>#N/A</v>
      </c>
    </row>
    <row r="336" ht="24.95" customHeight="1" spans="8:14">
      <c r="H336" s="6" t="e">
        <f>VLOOKUP(G336,清单名称!D:E,2,0)</f>
        <v>#N/A</v>
      </c>
      <c r="I336" s="6" t="e">
        <f>VLOOKUP(G336,清单名称!D:F,3,0)</f>
        <v>#N/A</v>
      </c>
      <c r="J336" s="6" t="e">
        <f>VLOOKUP(G336,清单名称!D:G,4,0)</f>
        <v>#N/A</v>
      </c>
      <c r="L336" s="9" t="e">
        <f>VLOOKUP(G336,清单名称!D:H,5,0)</f>
        <v>#N/A</v>
      </c>
      <c r="M336" s="9" t="e">
        <f t="shared" si="9"/>
        <v>#N/A</v>
      </c>
      <c r="N336" s="6" t="e">
        <f>VLOOKUP(G336,清单名称!D:I,6,0)</f>
        <v>#N/A</v>
      </c>
    </row>
    <row r="337" ht="24.95" customHeight="1" spans="8:14">
      <c r="H337" s="6" t="e">
        <f>VLOOKUP(G337,清单名称!D:E,2,0)</f>
        <v>#N/A</v>
      </c>
      <c r="I337" s="6" t="e">
        <f>VLOOKUP(G337,清单名称!D:F,3,0)</f>
        <v>#N/A</v>
      </c>
      <c r="J337" s="6" t="e">
        <f>VLOOKUP(G337,清单名称!D:G,4,0)</f>
        <v>#N/A</v>
      </c>
      <c r="L337" s="9" t="e">
        <f>VLOOKUP(G337,清单名称!D:H,5,0)</f>
        <v>#N/A</v>
      </c>
      <c r="M337" s="9" t="e">
        <f t="shared" si="9"/>
        <v>#N/A</v>
      </c>
      <c r="N337" s="6" t="e">
        <f>VLOOKUP(G337,清单名称!D:I,6,0)</f>
        <v>#N/A</v>
      </c>
    </row>
    <row r="338" ht="24.95" customHeight="1" spans="8:14">
      <c r="H338" s="6" t="e">
        <f>VLOOKUP(G338,清单名称!D:E,2,0)</f>
        <v>#N/A</v>
      </c>
      <c r="I338" s="6" t="e">
        <f>VLOOKUP(G338,清单名称!D:F,3,0)</f>
        <v>#N/A</v>
      </c>
      <c r="J338" s="6" t="e">
        <f>VLOOKUP(G338,清单名称!D:G,4,0)</f>
        <v>#N/A</v>
      </c>
      <c r="L338" s="9" t="e">
        <f>VLOOKUP(G338,清单名称!D:H,5,0)</f>
        <v>#N/A</v>
      </c>
      <c r="M338" s="9" t="e">
        <f t="shared" si="9"/>
        <v>#N/A</v>
      </c>
      <c r="N338" s="6" t="e">
        <f>VLOOKUP(G338,清单名称!D:I,6,0)</f>
        <v>#N/A</v>
      </c>
    </row>
    <row r="339" ht="24.95" customHeight="1" spans="8:14">
      <c r="H339" s="6" t="e">
        <f>VLOOKUP(G339,清单名称!D:E,2,0)</f>
        <v>#N/A</v>
      </c>
      <c r="I339" s="6" t="e">
        <f>VLOOKUP(G339,清单名称!D:F,3,0)</f>
        <v>#N/A</v>
      </c>
      <c r="J339" s="6" t="e">
        <f>VLOOKUP(G339,清单名称!D:G,4,0)</f>
        <v>#N/A</v>
      </c>
      <c r="L339" s="9" t="e">
        <f>VLOOKUP(G339,清单名称!D:H,5,0)</f>
        <v>#N/A</v>
      </c>
      <c r="M339" s="9" t="e">
        <f t="shared" si="9"/>
        <v>#N/A</v>
      </c>
      <c r="N339" s="6" t="e">
        <f>VLOOKUP(G339,清单名称!D:I,6,0)</f>
        <v>#N/A</v>
      </c>
    </row>
    <row r="340" ht="24.95" customHeight="1" spans="8:14">
      <c r="H340" s="6" t="e">
        <f>VLOOKUP(G340,清单名称!D:E,2,0)</f>
        <v>#N/A</v>
      </c>
      <c r="I340" s="6" t="e">
        <f>VLOOKUP(G340,清单名称!D:F,3,0)</f>
        <v>#N/A</v>
      </c>
      <c r="J340" s="6" t="e">
        <f>VLOOKUP(G340,清单名称!D:G,4,0)</f>
        <v>#N/A</v>
      </c>
      <c r="L340" s="9" t="e">
        <f>VLOOKUP(G340,清单名称!D:H,5,0)</f>
        <v>#N/A</v>
      </c>
      <c r="M340" s="9" t="e">
        <f t="shared" si="9"/>
        <v>#N/A</v>
      </c>
      <c r="N340" s="6" t="e">
        <f>VLOOKUP(G340,清单名称!D:I,6,0)</f>
        <v>#N/A</v>
      </c>
    </row>
    <row r="341" ht="24.95" customHeight="1" spans="8:14">
      <c r="H341" s="6" t="e">
        <f>VLOOKUP(G341,清单名称!D:E,2,0)</f>
        <v>#N/A</v>
      </c>
      <c r="I341" s="6" t="e">
        <f>VLOOKUP(G341,清单名称!D:F,3,0)</f>
        <v>#N/A</v>
      </c>
      <c r="J341" s="6" t="e">
        <f>VLOOKUP(G341,清单名称!D:G,4,0)</f>
        <v>#N/A</v>
      </c>
      <c r="L341" s="9" t="e">
        <f>VLOOKUP(G341,清单名称!D:H,5,0)</f>
        <v>#N/A</v>
      </c>
      <c r="M341" s="9" t="e">
        <f t="shared" si="9"/>
        <v>#N/A</v>
      </c>
      <c r="N341" s="6" t="e">
        <f>VLOOKUP(G341,清单名称!D:I,6,0)</f>
        <v>#N/A</v>
      </c>
    </row>
    <row r="342" ht="24.95" customHeight="1" spans="8:14">
      <c r="H342" s="6" t="e">
        <f>VLOOKUP(G342,清单名称!D:E,2,0)</f>
        <v>#N/A</v>
      </c>
      <c r="I342" s="6" t="e">
        <f>VLOOKUP(G342,清单名称!D:F,3,0)</f>
        <v>#N/A</v>
      </c>
      <c r="J342" s="6" t="e">
        <f>VLOOKUP(G342,清单名称!D:G,4,0)</f>
        <v>#N/A</v>
      </c>
      <c r="L342" s="9" t="e">
        <f>VLOOKUP(G342,清单名称!D:H,5,0)</f>
        <v>#N/A</v>
      </c>
      <c r="M342" s="9" t="e">
        <f t="shared" si="9"/>
        <v>#N/A</v>
      </c>
      <c r="N342" s="6" t="e">
        <f>VLOOKUP(G342,清单名称!D:I,6,0)</f>
        <v>#N/A</v>
      </c>
    </row>
    <row r="343" ht="24.95" customHeight="1" spans="8:14">
      <c r="H343" s="6" t="e">
        <f>VLOOKUP(G343,清单名称!D:E,2,0)</f>
        <v>#N/A</v>
      </c>
      <c r="I343" s="6" t="e">
        <f>VLOOKUP(G343,清单名称!D:F,3,0)</f>
        <v>#N/A</v>
      </c>
      <c r="J343" s="6" t="e">
        <f>VLOOKUP(G343,清单名称!D:G,4,0)</f>
        <v>#N/A</v>
      </c>
      <c r="L343" s="9" t="e">
        <f>VLOOKUP(G343,清单名称!D:H,5,0)</f>
        <v>#N/A</v>
      </c>
      <c r="M343" s="9" t="e">
        <f t="shared" si="9"/>
        <v>#N/A</v>
      </c>
      <c r="N343" s="6" t="e">
        <f>VLOOKUP(G343,清单名称!D:I,6,0)</f>
        <v>#N/A</v>
      </c>
    </row>
    <row r="344" ht="24.95" customHeight="1" spans="8:14">
      <c r="H344" s="6" t="e">
        <f>VLOOKUP(G344,清单名称!D:E,2,0)</f>
        <v>#N/A</v>
      </c>
      <c r="I344" s="6" t="e">
        <f>VLOOKUP(G344,清单名称!D:F,3,0)</f>
        <v>#N/A</v>
      </c>
      <c r="J344" s="6" t="e">
        <f>VLOOKUP(G344,清单名称!D:G,4,0)</f>
        <v>#N/A</v>
      </c>
      <c r="L344" s="9" t="e">
        <f>VLOOKUP(G344,清单名称!D:H,5,0)</f>
        <v>#N/A</v>
      </c>
      <c r="M344" s="9" t="e">
        <f t="shared" si="9"/>
        <v>#N/A</v>
      </c>
      <c r="N344" s="6" t="e">
        <f>VLOOKUP(G344,清单名称!D:I,6,0)</f>
        <v>#N/A</v>
      </c>
    </row>
    <row r="345" ht="24.95" customHeight="1" spans="8:14">
      <c r="H345" s="6" t="e">
        <f>VLOOKUP(G345,清单名称!D:E,2,0)</f>
        <v>#N/A</v>
      </c>
      <c r="I345" s="6" t="e">
        <f>VLOOKUP(G345,清单名称!D:F,3,0)</f>
        <v>#N/A</v>
      </c>
      <c r="J345" s="6" t="e">
        <f>VLOOKUP(G345,清单名称!D:G,4,0)</f>
        <v>#N/A</v>
      </c>
      <c r="L345" s="9" t="e">
        <f>VLOOKUP(G345,清单名称!D:H,5,0)</f>
        <v>#N/A</v>
      </c>
      <c r="M345" s="9" t="e">
        <f t="shared" si="9"/>
        <v>#N/A</v>
      </c>
      <c r="N345" s="6" t="e">
        <f>VLOOKUP(G345,清单名称!D:I,6,0)</f>
        <v>#N/A</v>
      </c>
    </row>
    <row r="346" ht="24.95" customHeight="1" spans="8:14">
      <c r="H346" s="6" t="e">
        <f>VLOOKUP(G346,清单名称!D:E,2,0)</f>
        <v>#N/A</v>
      </c>
      <c r="I346" s="6" t="e">
        <f>VLOOKUP(G346,清单名称!D:F,3,0)</f>
        <v>#N/A</v>
      </c>
      <c r="J346" s="6" t="e">
        <f>VLOOKUP(G346,清单名称!D:G,4,0)</f>
        <v>#N/A</v>
      </c>
      <c r="L346" s="9" t="e">
        <f>VLOOKUP(G346,清单名称!D:H,5,0)</f>
        <v>#N/A</v>
      </c>
      <c r="M346" s="9" t="e">
        <f t="shared" si="9"/>
        <v>#N/A</v>
      </c>
      <c r="N346" s="6" t="e">
        <f>VLOOKUP(G346,清单名称!D:I,6,0)</f>
        <v>#N/A</v>
      </c>
    </row>
    <row r="347" ht="24.95" customHeight="1" spans="8:14">
      <c r="H347" s="6" t="e">
        <f>VLOOKUP(G347,清单名称!D:E,2,0)</f>
        <v>#N/A</v>
      </c>
      <c r="I347" s="6" t="e">
        <f>VLOOKUP(G347,清单名称!D:F,3,0)</f>
        <v>#N/A</v>
      </c>
      <c r="J347" s="6" t="e">
        <f>VLOOKUP(G347,清单名称!D:G,4,0)</f>
        <v>#N/A</v>
      </c>
      <c r="L347" s="9" t="e">
        <f>VLOOKUP(G347,清单名称!D:H,5,0)</f>
        <v>#N/A</v>
      </c>
      <c r="M347" s="9" t="e">
        <f t="shared" si="9"/>
        <v>#N/A</v>
      </c>
      <c r="N347" s="6" t="e">
        <f>VLOOKUP(G347,清单名称!D:I,6,0)</f>
        <v>#N/A</v>
      </c>
    </row>
    <row r="348" ht="24.95" customHeight="1" spans="8:14">
      <c r="H348" s="6" t="e">
        <f>VLOOKUP(G348,清单名称!D:E,2,0)</f>
        <v>#N/A</v>
      </c>
      <c r="I348" s="6" t="e">
        <f>VLOOKUP(G348,清单名称!D:F,3,0)</f>
        <v>#N/A</v>
      </c>
      <c r="J348" s="6" t="e">
        <f>VLOOKUP(G348,清单名称!D:G,4,0)</f>
        <v>#N/A</v>
      </c>
      <c r="L348" s="9" t="e">
        <f>VLOOKUP(G348,清单名称!D:H,5,0)</f>
        <v>#N/A</v>
      </c>
      <c r="M348" s="9" t="e">
        <f t="shared" si="9"/>
        <v>#N/A</v>
      </c>
      <c r="N348" s="6" t="e">
        <f>VLOOKUP(G348,清单名称!D:I,6,0)</f>
        <v>#N/A</v>
      </c>
    </row>
    <row r="349" ht="24.95" customHeight="1" spans="8:14">
      <c r="H349" s="6" t="e">
        <f>VLOOKUP(G349,清单名称!D:E,2,0)</f>
        <v>#N/A</v>
      </c>
      <c r="I349" s="6" t="e">
        <f>VLOOKUP(G349,清单名称!D:F,3,0)</f>
        <v>#N/A</v>
      </c>
      <c r="J349" s="6" t="e">
        <f>VLOOKUP(G349,清单名称!D:G,4,0)</f>
        <v>#N/A</v>
      </c>
      <c r="L349" s="9" t="e">
        <f>VLOOKUP(G349,清单名称!D:H,5,0)</f>
        <v>#N/A</v>
      </c>
      <c r="M349" s="9" t="e">
        <f t="shared" si="9"/>
        <v>#N/A</v>
      </c>
      <c r="N349" s="6" t="e">
        <f>VLOOKUP(G349,清单名称!D:I,6,0)</f>
        <v>#N/A</v>
      </c>
    </row>
    <row r="350" ht="24.95" customHeight="1" spans="8:14">
      <c r="H350" s="6" t="e">
        <f>VLOOKUP(G350,清单名称!D:E,2,0)</f>
        <v>#N/A</v>
      </c>
      <c r="I350" s="6" t="e">
        <f>VLOOKUP(G350,清单名称!D:F,3,0)</f>
        <v>#N/A</v>
      </c>
      <c r="J350" s="6" t="e">
        <f>VLOOKUP(G350,清单名称!D:G,4,0)</f>
        <v>#N/A</v>
      </c>
      <c r="L350" s="9" t="e">
        <f>VLOOKUP(G350,清单名称!D:H,5,0)</f>
        <v>#N/A</v>
      </c>
      <c r="M350" s="9" t="e">
        <f t="shared" si="9"/>
        <v>#N/A</v>
      </c>
      <c r="N350" s="6" t="e">
        <f>VLOOKUP(G350,清单名称!D:I,6,0)</f>
        <v>#N/A</v>
      </c>
    </row>
    <row r="351" ht="24.95" customHeight="1" spans="8:14">
      <c r="H351" s="6" t="e">
        <f>VLOOKUP(G351,清单名称!D:E,2,0)</f>
        <v>#N/A</v>
      </c>
      <c r="I351" s="6" t="e">
        <f>VLOOKUP(G351,清单名称!D:F,3,0)</f>
        <v>#N/A</v>
      </c>
      <c r="J351" s="6" t="e">
        <f>VLOOKUP(G351,清单名称!D:G,4,0)</f>
        <v>#N/A</v>
      </c>
      <c r="L351" s="9" t="e">
        <f>VLOOKUP(G351,清单名称!D:H,5,0)</f>
        <v>#N/A</v>
      </c>
      <c r="M351" s="9" t="e">
        <f t="shared" si="9"/>
        <v>#N/A</v>
      </c>
      <c r="N351" s="6" t="e">
        <f>VLOOKUP(G351,清单名称!D:I,6,0)</f>
        <v>#N/A</v>
      </c>
    </row>
    <row r="352" ht="24.95" customHeight="1" spans="8:14">
      <c r="H352" s="6" t="e">
        <f>VLOOKUP(G352,清单名称!D:E,2,0)</f>
        <v>#N/A</v>
      </c>
      <c r="I352" s="6" t="e">
        <f>VLOOKUP(G352,清单名称!D:F,3,0)</f>
        <v>#N/A</v>
      </c>
      <c r="J352" s="6" t="e">
        <f>VLOOKUP(G352,清单名称!D:G,4,0)</f>
        <v>#N/A</v>
      </c>
      <c r="L352" s="9" t="e">
        <f>VLOOKUP(G352,清单名称!D:H,5,0)</f>
        <v>#N/A</v>
      </c>
      <c r="M352" s="9" t="e">
        <f t="shared" si="9"/>
        <v>#N/A</v>
      </c>
      <c r="N352" s="6" t="e">
        <f>VLOOKUP(G352,清单名称!D:I,6,0)</f>
        <v>#N/A</v>
      </c>
    </row>
    <row r="353" ht="24.95" customHeight="1" spans="8:14">
      <c r="H353" s="6" t="e">
        <f>VLOOKUP(G353,清单名称!D:E,2,0)</f>
        <v>#N/A</v>
      </c>
      <c r="I353" s="6" t="e">
        <f>VLOOKUP(G353,清单名称!D:F,3,0)</f>
        <v>#N/A</v>
      </c>
      <c r="J353" s="6" t="e">
        <f>VLOOKUP(G353,清单名称!D:G,4,0)</f>
        <v>#N/A</v>
      </c>
      <c r="L353" s="9" t="e">
        <f>VLOOKUP(G353,清单名称!D:H,5,0)</f>
        <v>#N/A</v>
      </c>
      <c r="M353" s="9" t="e">
        <f t="shared" si="9"/>
        <v>#N/A</v>
      </c>
      <c r="N353" s="6" t="e">
        <f>VLOOKUP(G353,清单名称!D:I,6,0)</f>
        <v>#N/A</v>
      </c>
    </row>
    <row r="354" ht="24.95" customHeight="1" spans="8:14">
      <c r="H354" s="6" t="e">
        <f>VLOOKUP(G354,清单名称!D:E,2,0)</f>
        <v>#N/A</v>
      </c>
      <c r="I354" s="6" t="e">
        <f>VLOOKUP(G354,清单名称!D:F,3,0)</f>
        <v>#N/A</v>
      </c>
      <c r="J354" s="6" t="e">
        <f>VLOOKUP(G354,清单名称!D:G,4,0)</f>
        <v>#N/A</v>
      </c>
      <c r="L354" s="9" t="e">
        <f>VLOOKUP(G354,清单名称!D:H,5,0)</f>
        <v>#N/A</v>
      </c>
      <c r="M354" s="9" t="e">
        <f t="shared" si="9"/>
        <v>#N/A</v>
      </c>
      <c r="N354" s="6" t="e">
        <f>VLOOKUP(G354,清单名称!D:I,6,0)</f>
        <v>#N/A</v>
      </c>
    </row>
    <row r="355" ht="24.95" customHeight="1" spans="8:14">
      <c r="H355" s="6" t="e">
        <f>VLOOKUP(G355,清单名称!D:E,2,0)</f>
        <v>#N/A</v>
      </c>
      <c r="I355" s="6" t="e">
        <f>VLOOKUP(G355,清单名称!D:F,3,0)</f>
        <v>#N/A</v>
      </c>
      <c r="J355" s="6" t="e">
        <f>VLOOKUP(G355,清单名称!D:G,4,0)</f>
        <v>#N/A</v>
      </c>
      <c r="L355" s="9" t="e">
        <f>VLOOKUP(G355,清单名称!D:H,5,0)</f>
        <v>#N/A</v>
      </c>
      <c r="M355" s="9" t="e">
        <f t="shared" ref="M355:M418" si="10">ROUND((K355*L355),2)</f>
        <v>#N/A</v>
      </c>
      <c r="N355" s="6" t="e">
        <f>VLOOKUP(G355,清单名称!D:I,6,0)</f>
        <v>#N/A</v>
      </c>
    </row>
    <row r="356" ht="24.95" customHeight="1" spans="8:14">
      <c r="H356" s="6" t="e">
        <f>VLOOKUP(G356,清单名称!D:E,2,0)</f>
        <v>#N/A</v>
      </c>
      <c r="I356" s="6" t="e">
        <f>VLOOKUP(G356,清单名称!D:F,3,0)</f>
        <v>#N/A</v>
      </c>
      <c r="J356" s="6" t="e">
        <f>VLOOKUP(G356,清单名称!D:G,4,0)</f>
        <v>#N/A</v>
      </c>
      <c r="L356" s="9" t="e">
        <f>VLOOKUP(G356,清单名称!D:H,5,0)</f>
        <v>#N/A</v>
      </c>
      <c r="M356" s="9" t="e">
        <f t="shared" si="10"/>
        <v>#N/A</v>
      </c>
      <c r="N356" s="6" t="e">
        <f>VLOOKUP(G356,清单名称!D:I,6,0)</f>
        <v>#N/A</v>
      </c>
    </row>
    <row r="357" ht="24.95" customHeight="1" spans="8:14">
      <c r="H357" s="6" t="e">
        <f>VLOOKUP(G357,清单名称!D:E,2,0)</f>
        <v>#N/A</v>
      </c>
      <c r="I357" s="6" t="e">
        <f>VLOOKUP(G357,清单名称!D:F,3,0)</f>
        <v>#N/A</v>
      </c>
      <c r="J357" s="6" t="e">
        <f>VLOOKUP(G357,清单名称!D:G,4,0)</f>
        <v>#N/A</v>
      </c>
      <c r="L357" s="9" t="e">
        <f>VLOOKUP(G357,清单名称!D:H,5,0)</f>
        <v>#N/A</v>
      </c>
      <c r="M357" s="9" t="e">
        <f t="shared" si="10"/>
        <v>#N/A</v>
      </c>
      <c r="N357" s="6" t="e">
        <f>VLOOKUP(G357,清单名称!D:I,6,0)</f>
        <v>#N/A</v>
      </c>
    </row>
    <row r="358" ht="24.95" customHeight="1" spans="8:14">
      <c r="H358" s="6" t="e">
        <f>VLOOKUP(G358,清单名称!D:E,2,0)</f>
        <v>#N/A</v>
      </c>
      <c r="I358" s="6" t="e">
        <f>VLOOKUP(G358,清单名称!D:F,3,0)</f>
        <v>#N/A</v>
      </c>
      <c r="J358" s="6" t="e">
        <f>VLOOKUP(G358,清单名称!D:G,4,0)</f>
        <v>#N/A</v>
      </c>
      <c r="L358" s="9" t="e">
        <f>VLOOKUP(G358,清单名称!D:H,5,0)</f>
        <v>#N/A</v>
      </c>
      <c r="M358" s="9" t="e">
        <f t="shared" si="10"/>
        <v>#N/A</v>
      </c>
      <c r="N358" s="6" t="e">
        <f>VLOOKUP(G358,清单名称!D:I,6,0)</f>
        <v>#N/A</v>
      </c>
    </row>
    <row r="359" ht="24.95" customHeight="1" spans="8:14">
      <c r="H359" s="6" t="e">
        <f>VLOOKUP(G359,清单名称!D:E,2,0)</f>
        <v>#N/A</v>
      </c>
      <c r="I359" s="6" t="e">
        <f>VLOOKUP(G359,清单名称!D:F,3,0)</f>
        <v>#N/A</v>
      </c>
      <c r="J359" s="6" t="e">
        <f>VLOOKUP(G359,清单名称!D:G,4,0)</f>
        <v>#N/A</v>
      </c>
      <c r="L359" s="9" t="e">
        <f>VLOOKUP(G359,清单名称!D:H,5,0)</f>
        <v>#N/A</v>
      </c>
      <c r="M359" s="9" t="e">
        <f t="shared" si="10"/>
        <v>#N/A</v>
      </c>
      <c r="N359" s="6" t="e">
        <f>VLOOKUP(G359,清单名称!D:I,6,0)</f>
        <v>#N/A</v>
      </c>
    </row>
    <row r="360" ht="24.95" customHeight="1" spans="8:14">
      <c r="H360" s="6" t="e">
        <f>VLOOKUP(G360,清单名称!D:E,2,0)</f>
        <v>#N/A</v>
      </c>
      <c r="I360" s="6" t="e">
        <f>VLOOKUP(G360,清单名称!D:F,3,0)</f>
        <v>#N/A</v>
      </c>
      <c r="J360" s="6" t="e">
        <f>VLOOKUP(G360,清单名称!D:G,4,0)</f>
        <v>#N/A</v>
      </c>
      <c r="L360" s="9" t="e">
        <f>VLOOKUP(G360,清单名称!D:H,5,0)</f>
        <v>#N/A</v>
      </c>
      <c r="M360" s="9" t="e">
        <f t="shared" si="10"/>
        <v>#N/A</v>
      </c>
      <c r="N360" s="6" t="e">
        <f>VLOOKUP(G360,清单名称!D:I,6,0)</f>
        <v>#N/A</v>
      </c>
    </row>
    <row r="361" ht="24.95" customHeight="1" spans="8:14">
      <c r="H361" s="6" t="e">
        <f>VLOOKUP(G361,清单名称!D:E,2,0)</f>
        <v>#N/A</v>
      </c>
      <c r="I361" s="6" t="e">
        <f>VLOOKUP(G361,清单名称!D:F,3,0)</f>
        <v>#N/A</v>
      </c>
      <c r="J361" s="6" t="e">
        <f>VLOOKUP(G361,清单名称!D:G,4,0)</f>
        <v>#N/A</v>
      </c>
      <c r="L361" s="9" t="e">
        <f>VLOOKUP(G361,清单名称!D:H,5,0)</f>
        <v>#N/A</v>
      </c>
      <c r="M361" s="9" t="e">
        <f t="shared" si="10"/>
        <v>#N/A</v>
      </c>
      <c r="N361" s="6" t="e">
        <f>VLOOKUP(G361,清单名称!D:I,6,0)</f>
        <v>#N/A</v>
      </c>
    </row>
    <row r="362" ht="24.95" customHeight="1" spans="8:14">
      <c r="H362" s="6" t="e">
        <f>VLOOKUP(G362,清单名称!D:E,2,0)</f>
        <v>#N/A</v>
      </c>
      <c r="I362" s="6" t="e">
        <f>VLOOKUP(G362,清单名称!D:F,3,0)</f>
        <v>#N/A</v>
      </c>
      <c r="J362" s="6" t="e">
        <f>VLOOKUP(G362,清单名称!D:G,4,0)</f>
        <v>#N/A</v>
      </c>
      <c r="L362" s="9" t="e">
        <f>VLOOKUP(G362,清单名称!D:H,5,0)</f>
        <v>#N/A</v>
      </c>
      <c r="M362" s="9" t="e">
        <f t="shared" si="10"/>
        <v>#N/A</v>
      </c>
      <c r="N362" s="6" t="e">
        <f>VLOOKUP(G362,清单名称!D:I,6,0)</f>
        <v>#N/A</v>
      </c>
    </row>
    <row r="363" ht="24.95" customHeight="1" spans="8:14">
      <c r="H363" s="6" t="e">
        <f>VLOOKUP(G363,清单名称!D:E,2,0)</f>
        <v>#N/A</v>
      </c>
      <c r="I363" s="6" t="e">
        <f>VLOOKUP(G363,清单名称!D:F,3,0)</f>
        <v>#N/A</v>
      </c>
      <c r="J363" s="6" t="e">
        <f>VLOOKUP(G363,清单名称!D:G,4,0)</f>
        <v>#N/A</v>
      </c>
      <c r="L363" s="9" t="e">
        <f>VLOOKUP(G363,清单名称!D:H,5,0)</f>
        <v>#N/A</v>
      </c>
      <c r="M363" s="9" t="e">
        <f t="shared" si="10"/>
        <v>#N/A</v>
      </c>
      <c r="N363" s="6" t="e">
        <f>VLOOKUP(G363,清单名称!D:I,6,0)</f>
        <v>#N/A</v>
      </c>
    </row>
    <row r="364" ht="24.95" customHeight="1" spans="8:14">
      <c r="H364" s="6" t="e">
        <f>VLOOKUP(G364,清单名称!D:E,2,0)</f>
        <v>#N/A</v>
      </c>
      <c r="I364" s="6" t="e">
        <f>VLOOKUP(G364,清单名称!D:F,3,0)</f>
        <v>#N/A</v>
      </c>
      <c r="J364" s="6" t="e">
        <f>VLOOKUP(G364,清单名称!D:G,4,0)</f>
        <v>#N/A</v>
      </c>
      <c r="L364" s="9" t="e">
        <f>VLOOKUP(G364,清单名称!D:H,5,0)</f>
        <v>#N/A</v>
      </c>
      <c r="M364" s="9" t="e">
        <f t="shared" si="10"/>
        <v>#N/A</v>
      </c>
      <c r="N364" s="6" t="e">
        <f>VLOOKUP(G364,清单名称!D:I,6,0)</f>
        <v>#N/A</v>
      </c>
    </row>
    <row r="365" ht="24.95" customHeight="1" spans="8:14">
      <c r="H365" s="6" t="e">
        <f>VLOOKUP(G365,清单名称!D:E,2,0)</f>
        <v>#N/A</v>
      </c>
      <c r="I365" s="6" t="e">
        <f>VLOOKUP(G365,清单名称!D:F,3,0)</f>
        <v>#N/A</v>
      </c>
      <c r="J365" s="6" t="e">
        <f>VLOOKUP(G365,清单名称!D:G,4,0)</f>
        <v>#N/A</v>
      </c>
      <c r="L365" s="9" t="e">
        <f>VLOOKUP(G365,清单名称!D:H,5,0)</f>
        <v>#N/A</v>
      </c>
      <c r="M365" s="9" t="e">
        <f t="shared" si="10"/>
        <v>#N/A</v>
      </c>
      <c r="N365" s="6" t="e">
        <f>VLOOKUP(G365,清单名称!D:I,6,0)</f>
        <v>#N/A</v>
      </c>
    </row>
    <row r="366" ht="24.95" customHeight="1" spans="8:14">
      <c r="H366" s="6" t="e">
        <f>VLOOKUP(G366,清单名称!D:E,2,0)</f>
        <v>#N/A</v>
      </c>
      <c r="I366" s="6" t="e">
        <f>VLOOKUP(G366,清单名称!D:F,3,0)</f>
        <v>#N/A</v>
      </c>
      <c r="J366" s="6" t="e">
        <f>VLOOKUP(G366,清单名称!D:G,4,0)</f>
        <v>#N/A</v>
      </c>
      <c r="L366" s="9" t="e">
        <f>VLOOKUP(G366,清单名称!D:H,5,0)</f>
        <v>#N/A</v>
      </c>
      <c r="M366" s="9" t="e">
        <f t="shared" si="10"/>
        <v>#N/A</v>
      </c>
      <c r="N366" s="6" t="e">
        <f>VLOOKUP(G366,清单名称!D:I,6,0)</f>
        <v>#N/A</v>
      </c>
    </row>
    <row r="367" ht="24.95" customHeight="1" spans="8:14">
      <c r="H367" s="6" t="e">
        <f>VLOOKUP(G367,清单名称!D:E,2,0)</f>
        <v>#N/A</v>
      </c>
      <c r="I367" s="6" t="e">
        <f>VLOOKUP(G367,清单名称!D:F,3,0)</f>
        <v>#N/A</v>
      </c>
      <c r="J367" s="6" t="e">
        <f>VLOOKUP(G367,清单名称!D:G,4,0)</f>
        <v>#N/A</v>
      </c>
      <c r="L367" s="9" t="e">
        <f>VLOOKUP(G367,清单名称!D:H,5,0)</f>
        <v>#N/A</v>
      </c>
      <c r="M367" s="9" t="e">
        <f t="shared" si="10"/>
        <v>#N/A</v>
      </c>
      <c r="N367" s="6" t="e">
        <f>VLOOKUP(G367,清单名称!D:I,6,0)</f>
        <v>#N/A</v>
      </c>
    </row>
    <row r="368" ht="24.95" customHeight="1" spans="8:14">
      <c r="H368" s="6" t="e">
        <f>VLOOKUP(G368,清单名称!D:E,2,0)</f>
        <v>#N/A</v>
      </c>
      <c r="I368" s="6" t="e">
        <f>VLOOKUP(G368,清单名称!D:F,3,0)</f>
        <v>#N/A</v>
      </c>
      <c r="J368" s="6" t="e">
        <f>VLOOKUP(G368,清单名称!D:G,4,0)</f>
        <v>#N/A</v>
      </c>
      <c r="L368" s="9" t="e">
        <f>VLOOKUP(G368,清单名称!D:H,5,0)</f>
        <v>#N/A</v>
      </c>
      <c r="M368" s="9" t="e">
        <f t="shared" si="10"/>
        <v>#N/A</v>
      </c>
      <c r="N368" s="6" t="e">
        <f>VLOOKUP(G368,清单名称!D:I,6,0)</f>
        <v>#N/A</v>
      </c>
    </row>
    <row r="369" ht="24.95" customHeight="1" spans="8:14">
      <c r="H369" s="6" t="e">
        <f>VLOOKUP(G369,清单名称!D:E,2,0)</f>
        <v>#N/A</v>
      </c>
      <c r="I369" s="6" t="e">
        <f>VLOOKUP(G369,清单名称!D:F,3,0)</f>
        <v>#N/A</v>
      </c>
      <c r="J369" s="6" t="e">
        <f>VLOOKUP(G369,清单名称!D:G,4,0)</f>
        <v>#N/A</v>
      </c>
      <c r="L369" s="9" t="e">
        <f>VLOOKUP(G369,清单名称!D:H,5,0)</f>
        <v>#N/A</v>
      </c>
      <c r="M369" s="9" t="e">
        <f t="shared" si="10"/>
        <v>#N/A</v>
      </c>
      <c r="N369" s="6" t="e">
        <f>VLOOKUP(G369,清单名称!D:I,6,0)</f>
        <v>#N/A</v>
      </c>
    </row>
    <row r="370" ht="24.95" customHeight="1" spans="8:14">
      <c r="H370" s="6" t="e">
        <f>VLOOKUP(G370,清单名称!D:E,2,0)</f>
        <v>#N/A</v>
      </c>
      <c r="I370" s="6" t="e">
        <f>VLOOKUP(G370,清单名称!D:F,3,0)</f>
        <v>#N/A</v>
      </c>
      <c r="J370" s="6" t="e">
        <f>VLOOKUP(G370,清单名称!D:G,4,0)</f>
        <v>#N/A</v>
      </c>
      <c r="L370" s="9" t="e">
        <f>VLOOKUP(G370,清单名称!D:H,5,0)</f>
        <v>#N/A</v>
      </c>
      <c r="M370" s="9" t="e">
        <f t="shared" si="10"/>
        <v>#N/A</v>
      </c>
      <c r="N370" s="6" t="e">
        <f>VLOOKUP(G370,清单名称!D:I,6,0)</f>
        <v>#N/A</v>
      </c>
    </row>
    <row r="371" ht="24.95" customHeight="1" spans="8:14">
      <c r="H371" s="6" t="e">
        <f>VLOOKUP(G371,清单名称!D:E,2,0)</f>
        <v>#N/A</v>
      </c>
      <c r="I371" s="6" t="e">
        <f>VLOOKUP(G371,清单名称!D:F,3,0)</f>
        <v>#N/A</v>
      </c>
      <c r="J371" s="6" t="e">
        <f>VLOOKUP(G371,清单名称!D:G,4,0)</f>
        <v>#N/A</v>
      </c>
      <c r="L371" s="9" t="e">
        <f>VLOOKUP(G371,清单名称!D:H,5,0)</f>
        <v>#N/A</v>
      </c>
      <c r="M371" s="9" t="e">
        <f t="shared" si="10"/>
        <v>#N/A</v>
      </c>
      <c r="N371" s="6" t="e">
        <f>VLOOKUP(G371,清单名称!D:I,6,0)</f>
        <v>#N/A</v>
      </c>
    </row>
    <row r="372" ht="24.95" customHeight="1" spans="8:14">
      <c r="H372" s="6" t="e">
        <f>VLOOKUP(G372,清单名称!D:E,2,0)</f>
        <v>#N/A</v>
      </c>
      <c r="I372" s="6" t="e">
        <f>VLOOKUP(G372,清单名称!D:F,3,0)</f>
        <v>#N/A</v>
      </c>
      <c r="J372" s="6" t="e">
        <f>VLOOKUP(G372,清单名称!D:G,4,0)</f>
        <v>#N/A</v>
      </c>
      <c r="L372" s="9" t="e">
        <f>VLOOKUP(G372,清单名称!D:H,5,0)</f>
        <v>#N/A</v>
      </c>
      <c r="M372" s="9" t="e">
        <f t="shared" si="10"/>
        <v>#N/A</v>
      </c>
      <c r="N372" s="6" t="e">
        <f>VLOOKUP(G372,清单名称!D:I,6,0)</f>
        <v>#N/A</v>
      </c>
    </row>
    <row r="373" ht="24.95" customHeight="1" spans="8:14">
      <c r="H373" s="6" t="e">
        <f>VLOOKUP(G373,清单名称!D:E,2,0)</f>
        <v>#N/A</v>
      </c>
      <c r="I373" s="6" t="e">
        <f>VLOOKUP(G373,清单名称!D:F,3,0)</f>
        <v>#N/A</v>
      </c>
      <c r="J373" s="6" t="e">
        <f>VLOOKUP(G373,清单名称!D:G,4,0)</f>
        <v>#N/A</v>
      </c>
      <c r="L373" s="9" t="e">
        <f>VLOOKUP(G373,清单名称!D:H,5,0)</f>
        <v>#N/A</v>
      </c>
      <c r="M373" s="9" t="e">
        <f t="shared" si="10"/>
        <v>#N/A</v>
      </c>
      <c r="N373" s="6" t="e">
        <f>VLOOKUP(G373,清单名称!D:I,6,0)</f>
        <v>#N/A</v>
      </c>
    </row>
    <row r="374" ht="24.95" customHeight="1" spans="8:14">
      <c r="H374" s="6" t="e">
        <f>VLOOKUP(G374,清单名称!D:E,2,0)</f>
        <v>#N/A</v>
      </c>
      <c r="I374" s="6" t="e">
        <f>VLOOKUP(G374,清单名称!D:F,3,0)</f>
        <v>#N/A</v>
      </c>
      <c r="J374" s="6" t="e">
        <f>VLOOKUP(G374,清单名称!D:G,4,0)</f>
        <v>#N/A</v>
      </c>
      <c r="L374" s="9" t="e">
        <f>VLOOKUP(G374,清单名称!D:H,5,0)</f>
        <v>#N/A</v>
      </c>
      <c r="M374" s="9" t="e">
        <f t="shared" si="10"/>
        <v>#N/A</v>
      </c>
      <c r="N374" s="6" t="e">
        <f>VLOOKUP(G374,清单名称!D:I,6,0)</f>
        <v>#N/A</v>
      </c>
    </row>
    <row r="375" ht="24.95" customHeight="1" spans="8:14">
      <c r="H375" s="6" t="e">
        <f>VLOOKUP(G375,清单名称!D:E,2,0)</f>
        <v>#N/A</v>
      </c>
      <c r="I375" s="6" t="e">
        <f>VLOOKUP(G375,清单名称!D:F,3,0)</f>
        <v>#N/A</v>
      </c>
      <c r="J375" s="6" t="e">
        <f>VLOOKUP(G375,清单名称!D:G,4,0)</f>
        <v>#N/A</v>
      </c>
      <c r="L375" s="9" t="e">
        <f>VLOOKUP(G375,清单名称!D:H,5,0)</f>
        <v>#N/A</v>
      </c>
      <c r="M375" s="9" t="e">
        <f t="shared" si="10"/>
        <v>#N/A</v>
      </c>
      <c r="N375" s="6" t="e">
        <f>VLOOKUP(G375,清单名称!D:I,6,0)</f>
        <v>#N/A</v>
      </c>
    </row>
    <row r="376" ht="24.95" customHeight="1" spans="8:14">
      <c r="H376" s="6" t="e">
        <f>VLOOKUP(G376,清单名称!D:E,2,0)</f>
        <v>#N/A</v>
      </c>
      <c r="I376" s="6" t="e">
        <f>VLOOKUP(G376,清单名称!D:F,3,0)</f>
        <v>#N/A</v>
      </c>
      <c r="J376" s="6" t="e">
        <f>VLOOKUP(G376,清单名称!D:G,4,0)</f>
        <v>#N/A</v>
      </c>
      <c r="L376" s="9" t="e">
        <f>VLOOKUP(G376,清单名称!D:H,5,0)</f>
        <v>#N/A</v>
      </c>
      <c r="M376" s="9" t="e">
        <f t="shared" si="10"/>
        <v>#N/A</v>
      </c>
      <c r="N376" s="6" t="e">
        <f>VLOOKUP(G376,清单名称!D:I,6,0)</f>
        <v>#N/A</v>
      </c>
    </row>
    <row r="377" ht="24.95" customHeight="1" spans="8:14">
      <c r="H377" s="6" t="e">
        <f>VLOOKUP(G377,清单名称!D:E,2,0)</f>
        <v>#N/A</v>
      </c>
      <c r="I377" s="6" t="e">
        <f>VLOOKUP(G377,清单名称!D:F,3,0)</f>
        <v>#N/A</v>
      </c>
      <c r="J377" s="6" t="e">
        <f>VLOOKUP(G377,清单名称!D:G,4,0)</f>
        <v>#N/A</v>
      </c>
      <c r="L377" s="9" t="e">
        <f>VLOOKUP(G377,清单名称!D:H,5,0)</f>
        <v>#N/A</v>
      </c>
      <c r="M377" s="9" t="e">
        <f t="shared" si="10"/>
        <v>#N/A</v>
      </c>
      <c r="N377" s="6" t="e">
        <f>VLOOKUP(G377,清单名称!D:I,6,0)</f>
        <v>#N/A</v>
      </c>
    </row>
    <row r="378" ht="24.95" customHeight="1" spans="8:14">
      <c r="H378" s="6" t="e">
        <f>VLOOKUP(G378,清单名称!D:E,2,0)</f>
        <v>#N/A</v>
      </c>
      <c r="I378" s="6" t="e">
        <f>VLOOKUP(G378,清单名称!D:F,3,0)</f>
        <v>#N/A</v>
      </c>
      <c r="J378" s="6" t="e">
        <f>VLOOKUP(G378,清单名称!D:G,4,0)</f>
        <v>#N/A</v>
      </c>
      <c r="L378" s="9" t="e">
        <f>VLOOKUP(G378,清单名称!D:H,5,0)</f>
        <v>#N/A</v>
      </c>
      <c r="M378" s="9" t="e">
        <f t="shared" si="10"/>
        <v>#N/A</v>
      </c>
      <c r="N378" s="6" t="e">
        <f>VLOOKUP(G378,清单名称!D:I,6,0)</f>
        <v>#N/A</v>
      </c>
    </row>
    <row r="379" ht="24.95" customHeight="1" spans="8:14">
      <c r="H379" s="6" t="e">
        <f>VLOOKUP(G379,清单名称!D:E,2,0)</f>
        <v>#N/A</v>
      </c>
      <c r="I379" s="6" t="e">
        <f>VLOOKUP(G379,清单名称!D:F,3,0)</f>
        <v>#N/A</v>
      </c>
      <c r="J379" s="6" t="e">
        <f>VLOOKUP(G379,清单名称!D:G,4,0)</f>
        <v>#N/A</v>
      </c>
      <c r="L379" s="9" t="e">
        <f>VLOOKUP(G379,清单名称!D:H,5,0)</f>
        <v>#N/A</v>
      </c>
      <c r="M379" s="9" t="e">
        <f t="shared" si="10"/>
        <v>#N/A</v>
      </c>
      <c r="N379" s="6" t="e">
        <f>VLOOKUP(G379,清单名称!D:I,6,0)</f>
        <v>#N/A</v>
      </c>
    </row>
    <row r="380" ht="24.95" customHeight="1" spans="8:14">
      <c r="H380" s="6" t="e">
        <f>VLOOKUP(G380,清单名称!D:E,2,0)</f>
        <v>#N/A</v>
      </c>
      <c r="I380" s="6" t="e">
        <f>VLOOKUP(G380,清单名称!D:F,3,0)</f>
        <v>#N/A</v>
      </c>
      <c r="J380" s="6" t="e">
        <f>VLOOKUP(G380,清单名称!D:G,4,0)</f>
        <v>#N/A</v>
      </c>
      <c r="L380" s="9" t="e">
        <f>VLOOKUP(G380,清单名称!D:H,5,0)</f>
        <v>#N/A</v>
      </c>
      <c r="M380" s="9" t="e">
        <f t="shared" si="10"/>
        <v>#N/A</v>
      </c>
      <c r="N380" s="6" t="e">
        <f>VLOOKUP(G380,清单名称!D:I,6,0)</f>
        <v>#N/A</v>
      </c>
    </row>
    <row r="381" ht="24.95" customHeight="1" spans="8:14">
      <c r="H381" s="6" t="e">
        <f>VLOOKUP(G381,清单名称!D:E,2,0)</f>
        <v>#N/A</v>
      </c>
      <c r="I381" s="6" t="e">
        <f>VLOOKUP(G381,清单名称!D:F,3,0)</f>
        <v>#N/A</v>
      </c>
      <c r="J381" s="6" t="e">
        <f>VLOOKUP(G381,清单名称!D:G,4,0)</f>
        <v>#N/A</v>
      </c>
      <c r="L381" s="9" t="e">
        <f>VLOOKUP(G381,清单名称!D:H,5,0)</f>
        <v>#N/A</v>
      </c>
      <c r="M381" s="9" t="e">
        <f t="shared" si="10"/>
        <v>#N/A</v>
      </c>
      <c r="N381" s="6" t="e">
        <f>VLOOKUP(G381,清单名称!D:I,6,0)</f>
        <v>#N/A</v>
      </c>
    </row>
    <row r="382" ht="24.95" customHeight="1" spans="8:14">
      <c r="H382" s="6" t="e">
        <f>VLOOKUP(G382,清单名称!D:E,2,0)</f>
        <v>#N/A</v>
      </c>
      <c r="I382" s="6" t="e">
        <f>VLOOKUP(G382,清单名称!D:F,3,0)</f>
        <v>#N/A</v>
      </c>
      <c r="J382" s="6" t="e">
        <f>VLOOKUP(G382,清单名称!D:G,4,0)</f>
        <v>#N/A</v>
      </c>
      <c r="L382" s="9" t="e">
        <f>VLOOKUP(G382,清单名称!D:H,5,0)</f>
        <v>#N/A</v>
      </c>
      <c r="M382" s="9" t="e">
        <f t="shared" si="10"/>
        <v>#N/A</v>
      </c>
      <c r="N382" s="6" t="e">
        <f>VLOOKUP(G382,清单名称!D:I,6,0)</f>
        <v>#N/A</v>
      </c>
    </row>
    <row r="383" ht="24.95" customHeight="1" spans="8:14">
      <c r="H383" s="6" t="e">
        <f>VLOOKUP(G383,清单名称!D:E,2,0)</f>
        <v>#N/A</v>
      </c>
      <c r="I383" s="6" t="e">
        <f>VLOOKUP(G383,清单名称!D:F,3,0)</f>
        <v>#N/A</v>
      </c>
      <c r="J383" s="6" t="e">
        <f>VLOOKUP(G383,清单名称!D:G,4,0)</f>
        <v>#N/A</v>
      </c>
      <c r="L383" s="9" t="e">
        <f>VLOOKUP(G383,清单名称!D:H,5,0)</f>
        <v>#N/A</v>
      </c>
      <c r="M383" s="9" t="e">
        <f t="shared" si="10"/>
        <v>#N/A</v>
      </c>
      <c r="N383" s="6" t="e">
        <f>VLOOKUP(G383,清单名称!D:I,6,0)</f>
        <v>#N/A</v>
      </c>
    </row>
    <row r="384" ht="24.95" customHeight="1" spans="8:14">
      <c r="H384" s="6" t="e">
        <f>VLOOKUP(G384,清单名称!D:E,2,0)</f>
        <v>#N/A</v>
      </c>
      <c r="I384" s="6" t="e">
        <f>VLOOKUP(G384,清单名称!D:F,3,0)</f>
        <v>#N/A</v>
      </c>
      <c r="J384" s="6" t="e">
        <f>VLOOKUP(G384,清单名称!D:G,4,0)</f>
        <v>#N/A</v>
      </c>
      <c r="L384" s="9" t="e">
        <f>VLOOKUP(G384,清单名称!D:H,5,0)</f>
        <v>#N/A</v>
      </c>
      <c r="M384" s="9" t="e">
        <f t="shared" si="10"/>
        <v>#N/A</v>
      </c>
      <c r="N384" s="6" t="e">
        <f>VLOOKUP(G384,清单名称!D:I,6,0)</f>
        <v>#N/A</v>
      </c>
    </row>
    <row r="385" ht="24.95" customHeight="1" spans="8:14">
      <c r="H385" s="6" t="e">
        <f>VLOOKUP(G385,清单名称!D:E,2,0)</f>
        <v>#N/A</v>
      </c>
      <c r="I385" s="6" t="e">
        <f>VLOOKUP(G385,清单名称!D:F,3,0)</f>
        <v>#N/A</v>
      </c>
      <c r="J385" s="6" t="e">
        <f>VLOOKUP(G385,清单名称!D:G,4,0)</f>
        <v>#N/A</v>
      </c>
      <c r="L385" s="9" t="e">
        <f>VLOOKUP(G385,清单名称!D:H,5,0)</f>
        <v>#N/A</v>
      </c>
      <c r="M385" s="9" t="e">
        <f t="shared" si="10"/>
        <v>#N/A</v>
      </c>
      <c r="N385" s="6" t="e">
        <f>VLOOKUP(G385,清单名称!D:I,6,0)</f>
        <v>#N/A</v>
      </c>
    </row>
    <row r="386" ht="24.95" customHeight="1" spans="8:14">
      <c r="H386" s="6" t="e">
        <f>VLOOKUP(G386,清单名称!D:E,2,0)</f>
        <v>#N/A</v>
      </c>
      <c r="I386" s="6" t="e">
        <f>VLOOKUP(G386,清单名称!D:F,3,0)</f>
        <v>#N/A</v>
      </c>
      <c r="J386" s="6" t="e">
        <f>VLOOKUP(G386,清单名称!D:G,4,0)</f>
        <v>#N/A</v>
      </c>
      <c r="L386" s="9" t="e">
        <f>VLOOKUP(G386,清单名称!D:H,5,0)</f>
        <v>#N/A</v>
      </c>
      <c r="M386" s="9" t="e">
        <f t="shared" si="10"/>
        <v>#N/A</v>
      </c>
      <c r="N386" s="6" t="e">
        <f>VLOOKUP(G386,清单名称!D:I,6,0)</f>
        <v>#N/A</v>
      </c>
    </row>
    <row r="387" ht="24.95" customHeight="1" spans="8:14">
      <c r="H387" s="6" t="e">
        <f>VLOOKUP(G387,清单名称!D:E,2,0)</f>
        <v>#N/A</v>
      </c>
      <c r="I387" s="6" t="e">
        <f>VLOOKUP(G387,清单名称!D:F,3,0)</f>
        <v>#N/A</v>
      </c>
      <c r="J387" s="6" t="e">
        <f>VLOOKUP(G387,清单名称!D:G,4,0)</f>
        <v>#N/A</v>
      </c>
      <c r="L387" s="9" t="e">
        <f>VLOOKUP(G387,清单名称!D:H,5,0)</f>
        <v>#N/A</v>
      </c>
      <c r="M387" s="9" t="e">
        <f t="shared" si="10"/>
        <v>#N/A</v>
      </c>
      <c r="N387" s="6" t="e">
        <f>VLOOKUP(G387,清单名称!D:I,6,0)</f>
        <v>#N/A</v>
      </c>
    </row>
    <row r="388" ht="24.95" customHeight="1" spans="8:14">
      <c r="H388" s="6" t="e">
        <f>VLOOKUP(G388,清单名称!D:E,2,0)</f>
        <v>#N/A</v>
      </c>
      <c r="I388" s="6" t="e">
        <f>VLOOKUP(G388,清单名称!D:F,3,0)</f>
        <v>#N/A</v>
      </c>
      <c r="J388" s="6" t="e">
        <f>VLOOKUP(G388,清单名称!D:G,4,0)</f>
        <v>#N/A</v>
      </c>
      <c r="L388" s="9" t="e">
        <f>VLOOKUP(G388,清单名称!D:H,5,0)</f>
        <v>#N/A</v>
      </c>
      <c r="M388" s="9" t="e">
        <f t="shared" si="10"/>
        <v>#N/A</v>
      </c>
      <c r="N388" s="6" t="e">
        <f>VLOOKUP(G388,清单名称!D:I,6,0)</f>
        <v>#N/A</v>
      </c>
    </row>
    <row r="389" ht="24.95" customHeight="1" spans="8:14">
      <c r="H389" s="6" t="e">
        <f>VLOOKUP(G389,清单名称!D:E,2,0)</f>
        <v>#N/A</v>
      </c>
      <c r="I389" s="6" t="e">
        <f>VLOOKUP(G389,清单名称!D:F,3,0)</f>
        <v>#N/A</v>
      </c>
      <c r="J389" s="6" t="e">
        <f>VLOOKUP(G389,清单名称!D:G,4,0)</f>
        <v>#N/A</v>
      </c>
      <c r="L389" s="9" t="e">
        <f>VLOOKUP(G389,清单名称!D:H,5,0)</f>
        <v>#N/A</v>
      </c>
      <c r="M389" s="9" t="e">
        <f t="shared" si="10"/>
        <v>#N/A</v>
      </c>
      <c r="N389" s="6" t="e">
        <f>VLOOKUP(G389,清单名称!D:I,6,0)</f>
        <v>#N/A</v>
      </c>
    </row>
    <row r="390" ht="24.95" customHeight="1" spans="8:14">
      <c r="H390" s="6" t="e">
        <f>VLOOKUP(G390,清单名称!D:E,2,0)</f>
        <v>#N/A</v>
      </c>
      <c r="I390" s="6" t="e">
        <f>VLOOKUP(G390,清单名称!D:F,3,0)</f>
        <v>#N/A</v>
      </c>
      <c r="J390" s="6" t="e">
        <f>VLOOKUP(G390,清单名称!D:G,4,0)</f>
        <v>#N/A</v>
      </c>
      <c r="L390" s="9" t="e">
        <f>VLOOKUP(G390,清单名称!D:H,5,0)</f>
        <v>#N/A</v>
      </c>
      <c r="M390" s="9" t="e">
        <f t="shared" si="10"/>
        <v>#N/A</v>
      </c>
      <c r="N390" s="6" t="e">
        <f>VLOOKUP(G390,清单名称!D:I,6,0)</f>
        <v>#N/A</v>
      </c>
    </row>
    <row r="391" ht="24.95" customHeight="1" spans="8:14">
      <c r="H391" s="6" t="e">
        <f>VLOOKUP(G391,清单名称!D:E,2,0)</f>
        <v>#N/A</v>
      </c>
      <c r="I391" s="6" t="e">
        <f>VLOOKUP(G391,清单名称!D:F,3,0)</f>
        <v>#N/A</v>
      </c>
      <c r="J391" s="6" t="e">
        <f>VLOOKUP(G391,清单名称!D:G,4,0)</f>
        <v>#N/A</v>
      </c>
      <c r="L391" s="9" t="e">
        <f>VLOOKUP(G391,清单名称!D:H,5,0)</f>
        <v>#N/A</v>
      </c>
      <c r="M391" s="9" t="e">
        <f t="shared" si="10"/>
        <v>#N/A</v>
      </c>
      <c r="N391" s="6" t="e">
        <f>VLOOKUP(G391,清单名称!D:I,6,0)</f>
        <v>#N/A</v>
      </c>
    </row>
    <row r="392" ht="24.95" customHeight="1" spans="8:14">
      <c r="H392" s="6" t="e">
        <f>VLOOKUP(G392,清单名称!D:E,2,0)</f>
        <v>#N/A</v>
      </c>
      <c r="I392" s="6" t="e">
        <f>VLOOKUP(G392,清单名称!D:F,3,0)</f>
        <v>#N/A</v>
      </c>
      <c r="J392" s="6" t="e">
        <f>VLOOKUP(G392,清单名称!D:G,4,0)</f>
        <v>#N/A</v>
      </c>
      <c r="L392" s="9" t="e">
        <f>VLOOKUP(G392,清单名称!D:H,5,0)</f>
        <v>#N/A</v>
      </c>
      <c r="M392" s="9" t="e">
        <f t="shared" si="10"/>
        <v>#N/A</v>
      </c>
      <c r="N392" s="6" t="e">
        <f>VLOOKUP(G392,清单名称!D:I,6,0)</f>
        <v>#N/A</v>
      </c>
    </row>
    <row r="393" ht="24.95" customHeight="1" spans="8:14">
      <c r="H393" s="6" t="e">
        <f>VLOOKUP(G393,清单名称!D:E,2,0)</f>
        <v>#N/A</v>
      </c>
      <c r="I393" s="6" t="e">
        <f>VLOOKUP(G393,清单名称!D:F,3,0)</f>
        <v>#N/A</v>
      </c>
      <c r="J393" s="6" t="e">
        <f>VLOOKUP(G393,清单名称!D:G,4,0)</f>
        <v>#N/A</v>
      </c>
      <c r="L393" s="9" t="e">
        <f>VLOOKUP(G393,清单名称!D:H,5,0)</f>
        <v>#N/A</v>
      </c>
      <c r="M393" s="9" t="e">
        <f t="shared" si="10"/>
        <v>#N/A</v>
      </c>
      <c r="N393" s="6" t="e">
        <f>VLOOKUP(G393,清单名称!D:I,6,0)</f>
        <v>#N/A</v>
      </c>
    </row>
    <row r="394" ht="24.95" customHeight="1" spans="8:14">
      <c r="H394" s="6" t="e">
        <f>VLOOKUP(G394,清单名称!D:E,2,0)</f>
        <v>#N/A</v>
      </c>
      <c r="I394" s="6" t="e">
        <f>VLOOKUP(G394,清单名称!D:F,3,0)</f>
        <v>#N/A</v>
      </c>
      <c r="J394" s="6" t="e">
        <f>VLOOKUP(G394,清单名称!D:G,4,0)</f>
        <v>#N/A</v>
      </c>
      <c r="L394" s="9" t="e">
        <f>VLOOKUP(G394,清单名称!D:H,5,0)</f>
        <v>#N/A</v>
      </c>
      <c r="M394" s="9" t="e">
        <f t="shared" si="10"/>
        <v>#N/A</v>
      </c>
      <c r="N394" s="6" t="e">
        <f>VLOOKUP(G394,清单名称!D:I,6,0)</f>
        <v>#N/A</v>
      </c>
    </row>
    <row r="395" ht="24.95" customHeight="1" spans="8:14">
      <c r="H395" s="6" t="e">
        <f>VLOOKUP(G395,清单名称!D:E,2,0)</f>
        <v>#N/A</v>
      </c>
      <c r="I395" s="6" t="e">
        <f>VLOOKUP(G395,清单名称!D:F,3,0)</f>
        <v>#N/A</v>
      </c>
      <c r="J395" s="6" t="e">
        <f>VLOOKUP(G395,清单名称!D:G,4,0)</f>
        <v>#N/A</v>
      </c>
      <c r="L395" s="9" t="e">
        <f>VLOOKUP(G395,清单名称!D:H,5,0)</f>
        <v>#N/A</v>
      </c>
      <c r="M395" s="9" t="e">
        <f t="shared" si="10"/>
        <v>#N/A</v>
      </c>
      <c r="N395" s="6" t="e">
        <f>VLOOKUP(G395,清单名称!D:I,6,0)</f>
        <v>#N/A</v>
      </c>
    </row>
    <row r="396" ht="24.95" customHeight="1" spans="8:14">
      <c r="H396" s="6" t="e">
        <f>VLOOKUP(G396,清单名称!D:E,2,0)</f>
        <v>#N/A</v>
      </c>
      <c r="I396" s="6" t="e">
        <f>VLOOKUP(G396,清单名称!D:F,3,0)</f>
        <v>#N/A</v>
      </c>
      <c r="J396" s="6" t="e">
        <f>VLOOKUP(G396,清单名称!D:G,4,0)</f>
        <v>#N/A</v>
      </c>
      <c r="L396" s="9" t="e">
        <f>VLOOKUP(G396,清单名称!D:H,5,0)</f>
        <v>#N/A</v>
      </c>
      <c r="M396" s="9" t="e">
        <f t="shared" si="10"/>
        <v>#N/A</v>
      </c>
      <c r="N396" s="6" t="e">
        <f>VLOOKUP(G396,清单名称!D:I,6,0)</f>
        <v>#N/A</v>
      </c>
    </row>
    <row r="397" ht="24.95" customHeight="1" spans="8:14">
      <c r="H397" s="6" t="e">
        <f>VLOOKUP(G397,清单名称!D:E,2,0)</f>
        <v>#N/A</v>
      </c>
      <c r="I397" s="6" t="e">
        <f>VLOOKUP(G397,清单名称!D:F,3,0)</f>
        <v>#N/A</v>
      </c>
      <c r="J397" s="6" t="e">
        <f>VLOOKUP(G397,清单名称!D:G,4,0)</f>
        <v>#N/A</v>
      </c>
      <c r="L397" s="9" t="e">
        <f>VLOOKUP(G397,清单名称!D:H,5,0)</f>
        <v>#N/A</v>
      </c>
      <c r="M397" s="9" t="e">
        <f t="shared" si="10"/>
        <v>#N/A</v>
      </c>
      <c r="N397" s="6" t="e">
        <f>VLOOKUP(G397,清单名称!D:I,6,0)</f>
        <v>#N/A</v>
      </c>
    </row>
    <row r="398" ht="24.95" customHeight="1" spans="8:14">
      <c r="H398" s="6" t="e">
        <f>VLOOKUP(G398,清单名称!D:E,2,0)</f>
        <v>#N/A</v>
      </c>
      <c r="I398" s="6" t="e">
        <f>VLOOKUP(G398,清单名称!D:F,3,0)</f>
        <v>#N/A</v>
      </c>
      <c r="J398" s="6" t="e">
        <f>VLOOKUP(G398,清单名称!D:G,4,0)</f>
        <v>#N/A</v>
      </c>
      <c r="L398" s="9" t="e">
        <f>VLOOKUP(G398,清单名称!D:H,5,0)</f>
        <v>#N/A</v>
      </c>
      <c r="M398" s="9" t="e">
        <f t="shared" si="10"/>
        <v>#N/A</v>
      </c>
      <c r="N398" s="6" t="e">
        <f>VLOOKUP(G398,清单名称!D:I,6,0)</f>
        <v>#N/A</v>
      </c>
    </row>
    <row r="399" ht="24.95" customHeight="1" spans="8:14">
      <c r="H399" s="6" t="e">
        <f>VLOOKUP(G399,清单名称!D:E,2,0)</f>
        <v>#N/A</v>
      </c>
      <c r="I399" s="6" t="e">
        <f>VLOOKUP(G399,清单名称!D:F,3,0)</f>
        <v>#N/A</v>
      </c>
      <c r="J399" s="6" t="e">
        <f>VLOOKUP(G399,清单名称!D:G,4,0)</f>
        <v>#N/A</v>
      </c>
      <c r="L399" s="9" t="e">
        <f>VLOOKUP(G399,清单名称!D:H,5,0)</f>
        <v>#N/A</v>
      </c>
      <c r="M399" s="9" t="e">
        <f t="shared" si="10"/>
        <v>#N/A</v>
      </c>
      <c r="N399" s="6" t="e">
        <f>VLOOKUP(G399,清单名称!D:I,6,0)</f>
        <v>#N/A</v>
      </c>
    </row>
    <row r="400" ht="24.95" customHeight="1" spans="8:14">
      <c r="H400" s="6" t="e">
        <f>VLOOKUP(G400,清单名称!D:E,2,0)</f>
        <v>#N/A</v>
      </c>
      <c r="I400" s="6" t="e">
        <f>VLOOKUP(G400,清单名称!D:F,3,0)</f>
        <v>#N/A</v>
      </c>
      <c r="J400" s="6" t="e">
        <f>VLOOKUP(G400,清单名称!D:G,4,0)</f>
        <v>#N/A</v>
      </c>
      <c r="L400" s="9" t="e">
        <f>VLOOKUP(G400,清单名称!D:H,5,0)</f>
        <v>#N/A</v>
      </c>
      <c r="M400" s="9" t="e">
        <f t="shared" si="10"/>
        <v>#N/A</v>
      </c>
      <c r="N400" s="6" t="e">
        <f>VLOOKUP(G400,清单名称!D:I,6,0)</f>
        <v>#N/A</v>
      </c>
    </row>
    <row r="401" ht="24.95" customHeight="1" spans="8:14">
      <c r="H401" s="6" t="e">
        <f>VLOOKUP(G401,清单名称!D:E,2,0)</f>
        <v>#N/A</v>
      </c>
      <c r="I401" s="6" t="e">
        <f>VLOOKUP(G401,清单名称!D:F,3,0)</f>
        <v>#N/A</v>
      </c>
      <c r="J401" s="6" t="e">
        <f>VLOOKUP(G401,清单名称!D:G,4,0)</f>
        <v>#N/A</v>
      </c>
      <c r="L401" s="9" t="e">
        <f>VLOOKUP(G401,清单名称!D:H,5,0)</f>
        <v>#N/A</v>
      </c>
      <c r="M401" s="9" t="e">
        <f t="shared" si="10"/>
        <v>#N/A</v>
      </c>
      <c r="N401" s="6" t="e">
        <f>VLOOKUP(G401,清单名称!D:I,6,0)</f>
        <v>#N/A</v>
      </c>
    </row>
    <row r="402" ht="24.95" customHeight="1" spans="8:14">
      <c r="H402" s="6" t="e">
        <f>VLOOKUP(G402,清单名称!D:E,2,0)</f>
        <v>#N/A</v>
      </c>
      <c r="I402" s="6" t="e">
        <f>VLOOKUP(G402,清单名称!D:F,3,0)</f>
        <v>#N/A</v>
      </c>
      <c r="J402" s="6" t="e">
        <f>VLOOKUP(G402,清单名称!D:G,4,0)</f>
        <v>#N/A</v>
      </c>
      <c r="L402" s="9" t="e">
        <f>VLOOKUP(G402,清单名称!D:H,5,0)</f>
        <v>#N/A</v>
      </c>
      <c r="M402" s="9" t="e">
        <f t="shared" si="10"/>
        <v>#N/A</v>
      </c>
      <c r="N402" s="6" t="e">
        <f>VLOOKUP(G402,清单名称!D:I,6,0)</f>
        <v>#N/A</v>
      </c>
    </row>
    <row r="403" ht="24.95" customHeight="1" spans="8:14">
      <c r="H403" s="6" t="e">
        <f>VLOOKUP(G403,清单名称!D:E,2,0)</f>
        <v>#N/A</v>
      </c>
      <c r="I403" s="6" t="e">
        <f>VLOOKUP(G403,清单名称!D:F,3,0)</f>
        <v>#N/A</v>
      </c>
      <c r="J403" s="6" t="e">
        <f>VLOOKUP(G403,清单名称!D:G,4,0)</f>
        <v>#N/A</v>
      </c>
      <c r="L403" s="9" t="e">
        <f>VLOOKUP(G403,清单名称!D:H,5,0)</f>
        <v>#N/A</v>
      </c>
      <c r="M403" s="9" t="e">
        <f t="shared" si="10"/>
        <v>#N/A</v>
      </c>
      <c r="N403" s="6" t="e">
        <f>VLOOKUP(G403,清单名称!D:I,6,0)</f>
        <v>#N/A</v>
      </c>
    </row>
    <row r="404" ht="24.95" customHeight="1" spans="8:14">
      <c r="H404" s="6" t="e">
        <f>VLOOKUP(G404,清单名称!D:E,2,0)</f>
        <v>#N/A</v>
      </c>
      <c r="I404" s="6" t="e">
        <f>VLOOKUP(G404,清单名称!D:F,3,0)</f>
        <v>#N/A</v>
      </c>
      <c r="J404" s="6" t="e">
        <f>VLOOKUP(G404,清单名称!D:G,4,0)</f>
        <v>#N/A</v>
      </c>
      <c r="L404" s="9" t="e">
        <f>VLOOKUP(G404,清单名称!D:H,5,0)</f>
        <v>#N/A</v>
      </c>
      <c r="M404" s="9" t="e">
        <f t="shared" si="10"/>
        <v>#N/A</v>
      </c>
      <c r="N404" s="6" t="e">
        <f>VLOOKUP(G404,清单名称!D:I,6,0)</f>
        <v>#N/A</v>
      </c>
    </row>
    <row r="405" ht="24.95" customHeight="1" spans="8:14">
      <c r="H405" s="6" t="e">
        <f>VLOOKUP(G405,清单名称!D:E,2,0)</f>
        <v>#N/A</v>
      </c>
      <c r="I405" s="6" t="e">
        <f>VLOOKUP(G405,清单名称!D:F,3,0)</f>
        <v>#N/A</v>
      </c>
      <c r="J405" s="6" t="e">
        <f>VLOOKUP(G405,清单名称!D:G,4,0)</f>
        <v>#N/A</v>
      </c>
      <c r="L405" s="9" t="e">
        <f>VLOOKUP(G405,清单名称!D:H,5,0)</f>
        <v>#N/A</v>
      </c>
      <c r="M405" s="9" t="e">
        <f t="shared" si="10"/>
        <v>#N/A</v>
      </c>
      <c r="N405" s="6" t="e">
        <f>VLOOKUP(G405,清单名称!D:I,6,0)</f>
        <v>#N/A</v>
      </c>
    </row>
    <row r="406" ht="24.95" customHeight="1" spans="8:14">
      <c r="H406" s="6" t="e">
        <f>VLOOKUP(G406,清单名称!D:E,2,0)</f>
        <v>#N/A</v>
      </c>
      <c r="I406" s="6" t="e">
        <f>VLOOKUP(G406,清单名称!D:F,3,0)</f>
        <v>#N/A</v>
      </c>
      <c r="J406" s="6" t="e">
        <f>VLOOKUP(G406,清单名称!D:G,4,0)</f>
        <v>#N/A</v>
      </c>
      <c r="L406" s="9" t="e">
        <f>VLOOKUP(G406,清单名称!D:H,5,0)</f>
        <v>#N/A</v>
      </c>
      <c r="M406" s="9" t="e">
        <f t="shared" si="10"/>
        <v>#N/A</v>
      </c>
      <c r="N406" s="6" t="e">
        <f>VLOOKUP(G406,清单名称!D:I,6,0)</f>
        <v>#N/A</v>
      </c>
    </row>
    <row r="407" ht="24.95" customHeight="1" spans="8:14">
      <c r="H407" s="6" t="e">
        <f>VLOOKUP(G407,清单名称!D:E,2,0)</f>
        <v>#N/A</v>
      </c>
      <c r="I407" s="6" t="e">
        <f>VLOOKUP(G407,清单名称!D:F,3,0)</f>
        <v>#N/A</v>
      </c>
      <c r="J407" s="6" t="e">
        <f>VLOOKUP(G407,清单名称!D:G,4,0)</f>
        <v>#N/A</v>
      </c>
      <c r="L407" s="9" t="e">
        <f>VLOOKUP(G407,清单名称!D:H,5,0)</f>
        <v>#N/A</v>
      </c>
      <c r="M407" s="9" t="e">
        <f t="shared" si="10"/>
        <v>#N/A</v>
      </c>
      <c r="N407" s="6" t="e">
        <f>VLOOKUP(G407,清单名称!D:I,6,0)</f>
        <v>#N/A</v>
      </c>
    </row>
    <row r="408" ht="24.95" customHeight="1" spans="8:14">
      <c r="H408" s="6" t="e">
        <f>VLOOKUP(G408,清单名称!D:E,2,0)</f>
        <v>#N/A</v>
      </c>
      <c r="I408" s="6" t="e">
        <f>VLOOKUP(G408,清单名称!D:F,3,0)</f>
        <v>#N/A</v>
      </c>
      <c r="J408" s="6" t="e">
        <f>VLOOKUP(G408,清单名称!D:G,4,0)</f>
        <v>#N/A</v>
      </c>
      <c r="L408" s="9" t="e">
        <f>VLOOKUP(G408,清单名称!D:H,5,0)</f>
        <v>#N/A</v>
      </c>
      <c r="M408" s="9" t="e">
        <f t="shared" si="10"/>
        <v>#N/A</v>
      </c>
      <c r="N408" s="6" t="e">
        <f>VLOOKUP(G408,清单名称!D:I,6,0)</f>
        <v>#N/A</v>
      </c>
    </row>
    <row r="409" ht="24.95" customHeight="1" spans="8:14">
      <c r="H409" s="6" t="e">
        <f>VLOOKUP(G409,清单名称!D:E,2,0)</f>
        <v>#N/A</v>
      </c>
      <c r="I409" s="6" t="e">
        <f>VLOOKUP(G409,清单名称!D:F,3,0)</f>
        <v>#N/A</v>
      </c>
      <c r="J409" s="6" t="e">
        <f>VLOOKUP(G409,清单名称!D:G,4,0)</f>
        <v>#N/A</v>
      </c>
      <c r="L409" s="9" t="e">
        <f>VLOOKUP(G409,清单名称!D:H,5,0)</f>
        <v>#N/A</v>
      </c>
      <c r="M409" s="9" t="e">
        <f t="shared" si="10"/>
        <v>#N/A</v>
      </c>
      <c r="N409" s="6" t="e">
        <f>VLOOKUP(G409,清单名称!D:I,6,0)</f>
        <v>#N/A</v>
      </c>
    </row>
    <row r="410" ht="24.95" customHeight="1" spans="8:14">
      <c r="H410" s="6" t="e">
        <f>VLOOKUP(G410,清单名称!D:E,2,0)</f>
        <v>#N/A</v>
      </c>
      <c r="I410" s="6" t="e">
        <f>VLOOKUP(G410,清单名称!D:F,3,0)</f>
        <v>#N/A</v>
      </c>
      <c r="J410" s="6" t="e">
        <f>VLOOKUP(G410,清单名称!D:G,4,0)</f>
        <v>#N/A</v>
      </c>
      <c r="L410" s="9" t="e">
        <f>VLOOKUP(G410,清单名称!D:H,5,0)</f>
        <v>#N/A</v>
      </c>
      <c r="M410" s="9" t="e">
        <f t="shared" si="10"/>
        <v>#N/A</v>
      </c>
      <c r="N410" s="6" t="e">
        <f>VLOOKUP(G410,清单名称!D:I,6,0)</f>
        <v>#N/A</v>
      </c>
    </row>
    <row r="411" ht="24.95" customHeight="1" spans="8:14">
      <c r="H411" s="6" t="e">
        <f>VLOOKUP(G411,清单名称!D:E,2,0)</f>
        <v>#N/A</v>
      </c>
      <c r="I411" s="6" t="e">
        <f>VLOOKUP(G411,清单名称!D:F,3,0)</f>
        <v>#N/A</v>
      </c>
      <c r="J411" s="6" t="e">
        <f>VLOOKUP(G411,清单名称!D:G,4,0)</f>
        <v>#N/A</v>
      </c>
      <c r="L411" s="9" t="e">
        <f>VLOOKUP(G411,清单名称!D:H,5,0)</f>
        <v>#N/A</v>
      </c>
      <c r="M411" s="9" t="e">
        <f t="shared" si="10"/>
        <v>#N/A</v>
      </c>
      <c r="N411" s="6" t="e">
        <f>VLOOKUP(G411,清单名称!D:I,6,0)</f>
        <v>#N/A</v>
      </c>
    </row>
    <row r="412" ht="24.95" customHeight="1" spans="8:14">
      <c r="H412" s="6" t="e">
        <f>VLOOKUP(G412,清单名称!D:E,2,0)</f>
        <v>#N/A</v>
      </c>
      <c r="I412" s="6" t="e">
        <f>VLOOKUP(G412,清单名称!D:F,3,0)</f>
        <v>#N/A</v>
      </c>
      <c r="J412" s="6" t="e">
        <f>VLOOKUP(G412,清单名称!D:G,4,0)</f>
        <v>#N/A</v>
      </c>
      <c r="L412" s="9" t="e">
        <f>VLOOKUP(G412,清单名称!D:H,5,0)</f>
        <v>#N/A</v>
      </c>
      <c r="M412" s="9" t="e">
        <f t="shared" si="10"/>
        <v>#N/A</v>
      </c>
      <c r="N412" s="6" t="e">
        <f>VLOOKUP(G412,清单名称!D:I,6,0)</f>
        <v>#N/A</v>
      </c>
    </row>
    <row r="413" ht="24.95" customHeight="1" spans="8:14">
      <c r="H413" s="6" t="e">
        <f>VLOOKUP(G413,清单名称!D:E,2,0)</f>
        <v>#N/A</v>
      </c>
      <c r="I413" s="6" t="e">
        <f>VLOOKUP(G413,清单名称!D:F,3,0)</f>
        <v>#N/A</v>
      </c>
      <c r="J413" s="6" t="e">
        <f>VLOOKUP(G413,清单名称!D:G,4,0)</f>
        <v>#N/A</v>
      </c>
      <c r="L413" s="9" t="e">
        <f>VLOOKUP(G413,清单名称!D:H,5,0)</f>
        <v>#N/A</v>
      </c>
      <c r="M413" s="9" t="e">
        <f t="shared" si="10"/>
        <v>#N/A</v>
      </c>
      <c r="N413" s="6" t="e">
        <f>VLOOKUP(G413,清单名称!D:I,6,0)</f>
        <v>#N/A</v>
      </c>
    </row>
    <row r="414" ht="24.95" customHeight="1" spans="8:14">
      <c r="H414" s="6" t="e">
        <f>VLOOKUP(G414,清单名称!D:E,2,0)</f>
        <v>#N/A</v>
      </c>
      <c r="I414" s="6" t="e">
        <f>VLOOKUP(G414,清单名称!D:F,3,0)</f>
        <v>#N/A</v>
      </c>
      <c r="J414" s="6" t="e">
        <f>VLOOKUP(G414,清单名称!D:G,4,0)</f>
        <v>#N/A</v>
      </c>
      <c r="L414" s="9" t="e">
        <f>VLOOKUP(G414,清单名称!D:H,5,0)</f>
        <v>#N/A</v>
      </c>
      <c r="M414" s="9" t="e">
        <f t="shared" si="10"/>
        <v>#N/A</v>
      </c>
      <c r="N414" s="6" t="e">
        <f>VLOOKUP(G414,清单名称!D:I,6,0)</f>
        <v>#N/A</v>
      </c>
    </row>
    <row r="415" ht="24.95" customHeight="1" spans="8:14">
      <c r="H415" s="6" t="e">
        <f>VLOOKUP(G415,清单名称!D:E,2,0)</f>
        <v>#N/A</v>
      </c>
      <c r="I415" s="6" t="e">
        <f>VLOOKUP(G415,清单名称!D:F,3,0)</f>
        <v>#N/A</v>
      </c>
      <c r="J415" s="6" t="e">
        <f>VLOOKUP(G415,清单名称!D:G,4,0)</f>
        <v>#N/A</v>
      </c>
      <c r="L415" s="9" t="e">
        <f>VLOOKUP(G415,清单名称!D:H,5,0)</f>
        <v>#N/A</v>
      </c>
      <c r="M415" s="9" t="e">
        <f t="shared" si="10"/>
        <v>#N/A</v>
      </c>
      <c r="N415" s="6" t="e">
        <f>VLOOKUP(G415,清单名称!D:I,6,0)</f>
        <v>#N/A</v>
      </c>
    </row>
    <row r="416" ht="24.95" customHeight="1" spans="8:14">
      <c r="H416" s="6" t="e">
        <f>VLOOKUP(G416,清单名称!D:E,2,0)</f>
        <v>#N/A</v>
      </c>
      <c r="I416" s="6" t="e">
        <f>VLOOKUP(G416,清单名称!D:F,3,0)</f>
        <v>#N/A</v>
      </c>
      <c r="J416" s="6" t="e">
        <f>VLOOKUP(G416,清单名称!D:G,4,0)</f>
        <v>#N/A</v>
      </c>
      <c r="L416" s="9" t="e">
        <f>VLOOKUP(G416,清单名称!D:H,5,0)</f>
        <v>#N/A</v>
      </c>
      <c r="M416" s="9" t="e">
        <f t="shared" si="10"/>
        <v>#N/A</v>
      </c>
      <c r="N416" s="6" t="e">
        <f>VLOOKUP(G416,清单名称!D:I,6,0)</f>
        <v>#N/A</v>
      </c>
    </row>
    <row r="417" ht="24.95" customHeight="1" spans="8:14">
      <c r="H417" s="6" t="e">
        <f>VLOOKUP(G417,清单名称!D:E,2,0)</f>
        <v>#N/A</v>
      </c>
      <c r="I417" s="6" t="e">
        <f>VLOOKUP(G417,清单名称!D:F,3,0)</f>
        <v>#N/A</v>
      </c>
      <c r="J417" s="6" t="e">
        <f>VLOOKUP(G417,清单名称!D:G,4,0)</f>
        <v>#N/A</v>
      </c>
      <c r="L417" s="9" t="e">
        <f>VLOOKUP(G417,清单名称!D:H,5,0)</f>
        <v>#N/A</v>
      </c>
      <c r="M417" s="9" t="e">
        <f t="shared" si="10"/>
        <v>#N/A</v>
      </c>
      <c r="N417" s="6" t="e">
        <f>VLOOKUP(G417,清单名称!D:I,6,0)</f>
        <v>#N/A</v>
      </c>
    </row>
    <row r="418" ht="24.95" customHeight="1" spans="8:14">
      <c r="H418" s="6" t="e">
        <f>VLOOKUP(G418,清单名称!D:E,2,0)</f>
        <v>#N/A</v>
      </c>
      <c r="I418" s="6" t="e">
        <f>VLOOKUP(G418,清单名称!D:F,3,0)</f>
        <v>#N/A</v>
      </c>
      <c r="J418" s="6" t="e">
        <f>VLOOKUP(G418,清单名称!D:G,4,0)</f>
        <v>#N/A</v>
      </c>
      <c r="L418" s="9" t="e">
        <f>VLOOKUP(G418,清单名称!D:H,5,0)</f>
        <v>#N/A</v>
      </c>
      <c r="M418" s="9" t="e">
        <f t="shared" si="10"/>
        <v>#N/A</v>
      </c>
      <c r="N418" s="6" t="e">
        <f>VLOOKUP(G418,清单名称!D:I,6,0)</f>
        <v>#N/A</v>
      </c>
    </row>
    <row r="419" ht="24.95" customHeight="1" spans="8:14">
      <c r="H419" s="6" t="e">
        <f>VLOOKUP(G419,清单名称!D:E,2,0)</f>
        <v>#N/A</v>
      </c>
      <c r="I419" s="6" t="e">
        <f>VLOOKUP(G419,清单名称!D:F,3,0)</f>
        <v>#N/A</v>
      </c>
      <c r="J419" s="6" t="e">
        <f>VLOOKUP(G419,清单名称!D:G,4,0)</f>
        <v>#N/A</v>
      </c>
      <c r="L419" s="9" t="e">
        <f>VLOOKUP(G419,清单名称!D:H,5,0)</f>
        <v>#N/A</v>
      </c>
      <c r="M419" s="9" t="e">
        <f t="shared" ref="M419" si="11">ROUND((K419*L419),2)</f>
        <v>#N/A</v>
      </c>
      <c r="N419" s="6" t="e">
        <f>VLOOKUP(G419,清单名称!D:I,6,0)</f>
        <v>#N/A</v>
      </c>
    </row>
    <row r="420" ht="24.95" customHeight="1" spans="8:14">
      <c r="H420" s="6" t="e">
        <f>VLOOKUP(G420,清单名称!D:E,2,0)</f>
        <v>#N/A</v>
      </c>
      <c r="I420" s="6" t="e">
        <f>VLOOKUP(G420,清单名称!D:F,3,0)</f>
        <v>#N/A</v>
      </c>
      <c r="J420" s="6" t="e">
        <f>VLOOKUP(G420,清单名称!D:G,4,0)</f>
        <v>#N/A</v>
      </c>
      <c r="L420" s="9" t="e">
        <f>VLOOKUP(G420,清单名称!D:H,5,0)</f>
        <v>#N/A</v>
      </c>
      <c r="M420" s="9" t="e">
        <f t="shared" ref="M420:M427" si="12">ROUND((K420*L420),2)</f>
        <v>#N/A</v>
      </c>
      <c r="N420" s="6" t="e">
        <f>VLOOKUP(G420,清单名称!D:I,6,0)</f>
        <v>#N/A</v>
      </c>
    </row>
    <row r="421" ht="24.95" customHeight="1" spans="8:14">
      <c r="H421" s="6" t="e">
        <f>VLOOKUP(G421,清单名称!D:E,2,0)</f>
        <v>#N/A</v>
      </c>
      <c r="I421" s="6" t="e">
        <f>VLOOKUP(G421,清单名称!D:F,3,0)</f>
        <v>#N/A</v>
      </c>
      <c r="J421" s="6" t="e">
        <f>VLOOKUP(G421,清单名称!D:G,4,0)</f>
        <v>#N/A</v>
      </c>
      <c r="L421" s="9" t="e">
        <f>VLOOKUP(G421,清单名称!D:H,5,0)</f>
        <v>#N/A</v>
      </c>
      <c r="M421" s="9" t="e">
        <f t="shared" si="12"/>
        <v>#N/A</v>
      </c>
      <c r="N421" s="6" t="e">
        <f>VLOOKUP(G421,清单名称!D:I,6,0)</f>
        <v>#N/A</v>
      </c>
    </row>
    <row r="422" ht="24.95" customHeight="1" spans="8:14">
      <c r="H422" s="6" t="e">
        <f>VLOOKUP(G422,清单名称!D:E,2,0)</f>
        <v>#N/A</v>
      </c>
      <c r="I422" s="6" t="e">
        <f>VLOOKUP(G422,清单名称!D:F,3,0)</f>
        <v>#N/A</v>
      </c>
      <c r="J422" s="6" t="e">
        <f>VLOOKUP(G422,清单名称!D:G,4,0)</f>
        <v>#N/A</v>
      </c>
      <c r="L422" s="9" t="e">
        <f>VLOOKUP(G422,清单名称!D:H,5,0)</f>
        <v>#N/A</v>
      </c>
      <c r="M422" s="9" t="e">
        <f t="shared" si="12"/>
        <v>#N/A</v>
      </c>
      <c r="N422" s="6" t="e">
        <f>VLOOKUP(G422,清单名称!D:I,6,0)</f>
        <v>#N/A</v>
      </c>
    </row>
    <row r="423" ht="24.95" customHeight="1" spans="8:14">
      <c r="H423" s="6" t="e">
        <f>VLOOKUP(G423,清单名称!D:E,2,0)</f>
        <v>#N/A</v>
      </c>
      <c r="I423" s="6" t="e">
        <f>VLOOKUP(G423,清单名称!D:F,3,0)</f>
        <v>#N/A</v>
      </c>
      <c r="J423" s="6" t="e">
        <f>VLOOKUP(G423,清单名称!D:G,4,0)</f>
        <v>#N/A</v>
      </c>
      <c r="L423" s="9" t="e">
        <f>VLOOKUP(G423,清单名称!D:H,5,0)</f>
        <v>#N/A</v>
      </c>
      <c r="M423" s="9" t="e">
        <f t="shared" si="12"/>
        <v>#N/A</v>
      </c>
      <c r="N423" s="6" t="e">
        <f>VLOOKUP(G423,清单名称!D:I,6,0)</f>
        <v>#N/A</v>
      </c>
    </row>
    <row r="424" ht="24.95" customHeight="1" spans="8:14">
      <c r="H424" s="6" t="e">
        <f>VLOOKUP(G424,清单名称!D:E,2,0)</f>
        <v>#N/A</v>
      </c>
      <c r="I424" s="6" t="e">
        <f>VLOOKUP(G424,清单名称!D:F,3,0)</f>
        <v>#N/A</v>
      </c>
      <c r="J424" s="6" t="e">
        <f>VLOOKUP(G424,清单名称!D:G,4,0)</f>
        <v>#N/A</v>
      </c>
      <c r="L424" s="9" t="e">
        <f>VLOOKUP(G424,清单名称!D:H,5,0)</f>
        <v>#N/A</v>
      </c>
      <c r="M424" s="9" t="e">
        <f t="shared" si="12"/>
        <v>#N/A</v>
      </c>
      <c r="N424" s="6" t="e">
        <f>VLOOKUP(G424,清单名称!D:I,6,0)</f>
        <v>#N/A</v>
      </c>
    </row>
    <row r="425" ht="24.95" customHeight="1" spans="8:14">
      <c r="H425" s="6" t="e">
        <f>VLOOKUP(G425,清单名称!D:E,2,0)</f>
        <v>#N/A</v>
      </c>
      <c r="I425" s="6" t="e">
        <f>VLOOKUP(G425,清单名称!D:F,3,0)</f>
        <v>#N/A</v>
      </c>
      <c r="J425" s="6" t="e">
        <f>VLOOKUP(G425,清单名称!D:G,4,0)</f>
        <v>#N/A</v>
      </c>
      <c r="L425" s="9" t="e">
        <f>VLOOKUP(G425,清单名称!D:H,5,0)</f>
        <v>#N/A</v>
      </c>
      <c r="M425" s="9" t="e">
        <f t="shared" si="12"/>
        <v>#N/A</v>
      </c>
      <c r="N425" s="6" t="e">
        <f>VLOOKUP(G425,清单名称!D:I,6,0)</f>
        <v>#N/A</v>
      </c>
    </row>
    <row r="426" ht="24.95" customHeight="1" spans="8:14">
      <c r="H426" s="6" t="e">
        <f>VLOOKUP(G426,清单名称!D:E,2,0)</f>
        <v>#N/A</v>
      </c>
      <c r="I426" s="6" t="e">
        <f>VLOOKUP(G426,清单名称!D:F,3,0)</f>
        <v>#N/A</v>
      </c>
      <c r="J426" s="6" t="e">
        <f>VLOOKUP(G426,清单名称!D:G,4,0)</f>
        <v>#N/A</v>
      </c>
      <c r="L426" s="9" t="e">
        <f>VLOOKUP(G426,清单名称!D:H,5,0)</f>
        <v>#N/A</v>
      </c>
      <c r="M426" s="9" t="e">
        <f t="shared" si="12"/>
        <v>#N/A</v>
      </c>
      <c r="N426" s="6" t="e">
        <f>VLOOKUP(G426,清单名称!D:I,6,0)</f>
        <v>#N/A</v>
      </c>
    </row>
    <row r="427" ht="24.95" customHeight="1" spans="8:14">
      <c r="H427" s="6" t="e">
        <f>VLOOKUP(G427,清单名称!D:E,2,0)</f>
        <v>#N/A</v>
      </c>
      <c r="I427" s="6" t="e">
        <f>VLOOKUP(G427,清单名称!D:F,3,0)</f>
        <v>#N/A</v>
      </c>
      <c r="J427" s="6" t="e">
        <f>VLOOKUP(G427,清单名称!D:G,4,0)</f>
        <v>#N/A</v>
      </c>
      <c r="L427" s="9" t="e">
        <f>VLOOKUP(G427,清单名称!D:H,5,0)</f>
        <v>#N/A</v>
      </c>
      <c r="M427" s="9" t="e">
        <f t="shared" si="12"/>
        <v>#N/A</v>
      </c>
      <c r="N427" s="6" t="e">
        <f>VLOOKUP(G427,清单名称!D:I,6,0)</f>
        <v>#N/A</v>
      </c>
    </row>
    <row r="428" ht="24.95" customHeight="1" spans="8:14">
      <c r="H428" s="6" t="e">
        <f>VLOOKUP(G428,清单名称!D:E,2,0)</f>
        <v>#N/A</v>
      </c>
      <c r="I428" s="6" t="e">
        <f>VLOOKUP(G428,清单名称!D:F,3,0)</f>
        <v>#N/A</v>
      </c>
      <c r="J428" s="6" t="e">
        <f>VLOOKUP(G428,清单名称!D:G,4,0)</f>
        <v>#N/A</v>
      </c>
      <c r="L428" s="9" t="e">
        <f>VLOOKUP(G428,清单名称!D:H,5,0)</f>
        <v>#N/A</v>
      </c>
      <c r="M428" s="9" t="e">
        <f t="shared" ref="M428:M465" si="13">ROUND((K428*L428),2)</f>
        <v>#N/A</v>
      </c>
      <c r="N428" s="6" t="e">
        <f>VLOOKUP(G428,清单名称!D:I,6,0)</f>
        <v>#N/A</v>
      </c>
    </row>
    <row r="429" ht="24.95" customHeight="1" spans="8:14">
      <c r="H429" s="6" t="e">
        <f>VLOOKUP(G429,清单名称!D:E,2,0)</f>
        <v>#N/A</v>
      </c>
      <c r="I429" s="6" t="e">
        <f>VLOOKUP(G429,清单名称!D:F,3,0)</f>
        <v>#N/A</v>
      </c>
      <c r="J429" s="6" t="e">
        <f>VLOOKUP(G429,清单名称!D:G,4,0)</f>
        <v>#N/A</v>
      </c>
      <c r="L429" s="9" t="e">
        <f>VLOOKUP(G429,清单名称!D:H,5,0)</f>
        <v>#N/A</v>
      </c>
      <c r="M429" s="9" t="e">
        <f t="shared" si="13"/>
        <v>#N/A</v>
      </c>
      <c r="N429" s="6" t="e">
        <f>VLOOKUP(G429,清单名称!D:I,6,0)</f>
        <v>#N/A</v>
      </c>
    </row>
    <row r="430" ht="24.95" customHeight="1" spans="8:14">
      <c r="H430" s="6" t="e">
        <f>VLOOKUP(G430,清单名称!D:E,2,0)</f>
        <v>#N/A</v>
      </c>
      <c r="I430" s="6" t="e">
        <f>VLOOKUP(G430,清单名称!D:F,3,0)</f>
        <v>#N/A</v>
      </c>
      <c r="J430" s="6" t="e">
        <f>VLOOKUP(G430,清单名称!D:G,4,0)</f>
        <v>#N/A</v>
      </c>
      <c r="L430" s="9" t="e">
        <f>VLOOKUP(G430,清单名称!D:H,5,0)</f>
        <v>#N/A</v>
      </c>
      <c r="M430" s="9" t="e">
        <f t="shared" si="13"/>
        <v>#N/A</v>
      </c>
      <c r="N430" s="6" t="e">
        <f>VLOOKUP(G430,清单名称!D:I,6,0)</f>
        <v>#N/A</v>
      </c>
    </row>
    <row r="431" ht="24.95" customHeight="1" spans="8:14">
      <c r="H431" s="6" t="e">
        <f>VLOOKUP(G431,清单名称!D:E,2,0)</f>
        <v>#N/A</v>
      </c>
      <c r="I431" s="6" t="e">
        <f>VLOOKUP(G431,清单名称!D:F,3,0)</f>
        <v>#N/A</v>
      </c>
      <c r="J431" s="6" t="e">
        <f>VLOOKUP(G431,清单名称!D:G,4,0)</f>
        <v>#N/A</v>
      </c>
      <c r="L431" s="9" t="e">
        <f>VLOOKUP(G431,清单名称!D:H,5,0)</f>
        <v>#N/A</v>
      </c>
      <c r="M431" s="9" t="e">
        <f t="shared" si="13"/>
        <v>#N/A</v>
      </c>
      <c r="N431" s="6" t="e">
        <f>VLOOKUP(G431,清单名称!D:I,6,0)</f>
        <v>#N/A</v>
      </c>
    </row>
    <row r="432" ht="24.95" customHeight="1" spans="8:14">
      <c r="H432" s="6" t="e">
        <f>VLOOKUP(G432,清单名称!D:E,2,0)</f>
        <v>#N/A</v>
      </c>
      <c r="I432" s="6" t="e">
        <f>VLOOKUP(G432,清单名称!D:F,3,0)</f>
        <v>#N/A</v>
      </c>
      <c r="J432" s="6" t="e">
        <f>VLOOKUP(G432,清单名称!D:G,4,0)</f>
        <v>#N/A</v>
      </c>
      <c r="L432" s="9" t="e">
        <f>VLOOKUP(G432,清单名称!D:H,5,0)</f>
        <v>#N/A</v>
      </c>
      <c r="M432" s="9" t="e">
        <f t="shared" si="13"/>
        <v>#N/A</v>
      </c>
      <c r="N432" s="6" t="e">
        <f>VLOOKUP(G432,清单名称!D:I,6,0)</f>
        <v>#N/A</v>
      </c>
    </row>
    <row r="433" ht="24.95" customHeight="1" spans="8:14">
      <c r="H433" s="6" t="e">
        <f>VLOOKUP(G433,清单名称!D:E,2,0)</f>
        <v>#N/A</v>
      </c>
      <c r="I433" s="6" t="e">
        <f>VLOOKUP(G433,清单名称!D:F,3,0)</f>
        <v>#N/A</v>
      </c>
      <c r="J433" s="6" t="e">
        <f>VLOOKUP(G433,清单名称!D:G,4,0)</f>
        <v>#N/A</v>
      </c>
      <c r="L433" s="9" t="e">
        <f>VLOOKUP(G433,清单名称!D:H,5,0)</f>
        <v>#N/A</v>
      </c>
      <c r="M433" s="9" t="e">
        <f t="shared" si="13"/>
        <v>#N/A</v>
      </c>
      <c r="N433" s="6" t="e">
        <f>VLOOKUP(G433,清单名称!D:I,6,0)</f>
        <v>#N/A</v>
      </c>
    </row>
    <row r="434" ht="24.95" customHeight="1" spans="8:14">
      <c r="H434" s="6" t="e">
        <f>VLOOKUP(G434,清单名称!D:E,2,0)</f>
        <v>#N/A</v>
      </c>
      <c r="I434" s="6" t="e">
        <f>VLOOKUP(G434,清单名称!D:F,3,0)</f>
        <v>#N/A</v>
      </c>
      <c r="J434" s="6" t="e">
        <f>VLOOKUP(G434,清单名称!D:G,4,0)</f>
        <v>#N/A</v>
      </c>
      <c r="L434" s="9" t="e">
        <f>VLOOKUP(G434,清单名称!D:H,5,0)</f>
        <v>#N/A</v>
      </c>
      <c r="M434" s="9" t="e">
        <f t="shared" si="13"/>
        <v>#N/A</v>
      </c>
      <c r="N434" s="6" t="e">
        <f>VLOOKUP(G434,清单名称!D:I,6,0)</f>
        <v>#N/A</v>
      </c>
    </row>
    <row r="435" ht="24.95" customHeight="1" spans="8:14">
      <c r="H435" s="6" t="e">
        <f>VLOOKUP(G435,清单名称!D:E,2,0)</f>
        <v>#N/A</v>
      </c>
      <c r="I435" s="6" t="e">
        <f>VLOOKUP(G435,清单名称!D:F,3,0)</f>
        <v>#N/A</v>
      </c>
      <c r="J435" s="6" t="e">
        <f>VLOOKUP(G435,清单名称!D:G,4,0)</f>
        <v>#N/A</v>
      </c>
      <c r="L435" s="9" t="e">
        <f>VLOOKUP(G435,清单名称!D:H,5,0)</f>
        <v>#N/A</v>
      </c>
      <c r="M435" s="9" t="e">
        <f t="shared" si="13"/>
        <v>#N/A</v>
      </c>
      <c r="N435" s="6" t="e">
        <f>VLOOKUP(G435,清单名称!D:I,6,0)</f>
        <v>#N/A</v>
      </c>
    </row>
    <row r="436" ht="24.95" customHeight="1" spans="8:14">
      <c r="H436" s="6" t="e">
        <f>VLOOKUP(G436,清单名称!D:E,2,0)</f>
        <v>#N/A</v>
      </c>
      <c r="I436" s="6" t="e">
        <f>VLOOKUP(G436,清单名称!D:F,3,0)</f>
        <v>#N/A</v>
      </c>
      <c r="J436" s="6" t="e">
        <f>VLOOKUP(G436,清单名称!D:G,4,0)</f>
        <v>#N/A</v>
      </c>
      <c r="L436" s="9" t="e">
        <f>VLOOKUP(G436,清单名称!D:H,5,0)</f>
        <v>#N/A</v>
      </c>
      <c r="M436" s="9" t="e">
        <f t="shared" si="13"/>
        <v>#N/A</v>
      </c>
      <c r="N436" s="6" t="e">
        <f>VLOOKUP(G436,清单名称!D:I,6,0)</f>
        <v>#N/A</v>
      </c>
    </row>
    <row r="437" ht="24.95" customHeight="1" spans="8:14">
      <c r="H437" s="6" t="e">
        <f>VLOOKUP(G437,清单名称!D:E,2,0)</f>
        <v>#N/A</v>
      </c>
      <c r="I437" s="6" t="e">
        <f>VLOOKUP(G437,清单名称!D:F,3,0)</f>
        <v>#N/A</v>
      </c>
      <c r="J437" s="6" t="e">
        <f>VLOOKUP(G437,清单名称!D:G,4,0)</f>
        <v>#N/A</v>
      </c>
      <c r="L437" s="9" t="e">
        <f>VLOOKUP(G437,清单名称!D:H,5,0)</f>
        <v>#N/A</v>
      </c>
      <c r="M437" s="9" t="e">
        <f t="shared" si="13"/>
        <v>#N/A</v>
      </c>
      <c r="N437" s="6" t="e">
        <f>VLOOKUP(G437,清单名称!D:I,6,0)</f>
        <v>#N/A</v>
      </c>
    </row>
    <row r="438" ht="24.95" customHeight="1" spans="8:14">
      <c r="H438" s="6" t="e">
        <f>VLOOKUP(G438,清单名称!D:E,2,0)</f>
        <v>#N/A</v>
      </c>
      <c r="I438" s="6" t="e">
        <f>VLOOKUP(G438,清单名称!D:F,3,0)</f>
        <v>#N/A</v>
      </c>
      <c r="J438" s="6" t="e">
        <f>VLOOKUP(G438,清单名称!D:G,4,0)</f>
        <v>#N/A</v>
      </c>
      <c r="L438" s="9" t="e">
        <f>VLOOKUP(G438,清单名称!D:H,5,0)</f>
        <v>#N/A</v>
      </c>
      <c r="M438" s="9" t="e">
        <f t="shared" si="13"/>
        <v>#N/A</v>
      </c>
      <c r="N438" s="6" t="e">
        <f>VLOOKUP(G438,清单名称!D:I,6,0)</f>
        <v>#N/A</v>
      </c>
    </row>
    <row r="439" ht="24.95" customHeight="1" spans="8:14">
      <c r="H439" s="6" t="e">
        <f>VLOOKUP(G439,清单名称!D:E,2,0)</f>
        <v>#N/A</v>
      </c>
      <c r="I439" s="6" t="e">
        <f>VLOOKUP(G439,清单名称!D:F,3,0)</f>
        <v>#N/A</v>
      </c>
      <c r="J439" s="6" t="e">
        <f>VLOOKUP(G439,清单名称!D:G,4,0)</f>
        <v>#N/A</v>
      </c>
      <c r="L439" s="9" t="e">
        <f>VLOOKUP(G439,清单名称!D:H,5,0)</f>
        <v>#N/A</v>
      </c>
      <c r="M439" s="9" t="e">
        <f t="shared" si="13"/>
        <v>#N/A</v>
      </c>
      <c r="N439" s="6" t="e">
        <f>VLOOKUP(G439,清单名称!D:I,6,0)</f>
        <v>#N/A</v>
      </c>
    </row>
    <row r="440" ht="24.95" customHeight="1" spans="8:14">
      <c r="H440" s="6" t="e">
        <f>VLOOKUP(G440,清单名称!D:E,2,0)</f>
        <v>#N/A</v>
      </c>
      <c r="I440" s="6" t="e">
        <f>VLOOKUP(G440,清单名称!D:F,3,0)</f>
        <v>#N/A</v>
      </c>
      <c r="J440" s="6" t="e">
        <f>VLOOKUP(G440,清单名称!D:G,4,0)</f>
        <v>#N/A</v>
      </c>
      <c r="L440" s="9" t="e">
        <f>VLOOKUP(G440,清单名称!D:H,5,0)</f>
        <v>#N/A</v>
      </c>
      <c r="M440" s="9" t="e">
        <f t="shared" si="13"/>
        <v>#N/A</v>
      </c>
      <c r="N440" s="6" t="e">
        <f>VLOOKUP(G440,清单名称!D:I,6,0)</f>
        <v>#N/A</v>
      </c>
    </row>
    <row r="441" ht="24.95" customHeight="1" spans="8:14">
      <c r="H441" s="6" t="e">
        <f>VLOOKUP(G441,清单名称!D:E,2,0)</f>
        <v>#N/A</v>
      </c>
      <c r="I441" s="6" t="e">
        <f>VLOOKUP(G441,清单名称!D:F,3,0)</f>
        <v>#N/A</v>
      </c>
      <c r="J441" s="6" t="e">
        <f>VLOOKUP(G441,清单名称!D:G,4,0)</f>
        <v>#N/A</v>
      </c>
      <c r="L441" s="9" t="e">
        <f>VLOOKUP(G441,清单名称!D:H,5,0)</f>
        <v>#N/A</v>
      </c>
      <c r="M441" s="9" t="e">
        <f t="shared" si="13"/>
        <v>#N/A</v>
      </c>
      <c r="N441" s="6" t="e">
        <f>VLOOKUP(G441,清单名称!D:I,6,0)</f>
        <v>#N/A</v>
      </c>
    </row>
    <row r="442" ht="24.95" customHeight="1" spans="8:14">
      <c r="H442" s="6" t="e">
        <f>VLOOKUP(G442,清单名称!D:E,2,0)</f>
        <v>#N/A</v>
      </c>
      <c r="I442" s="6" t="e">
        <f>VLOOKUP(G442,清单名称!D:F,3,0)</f>
        <v>#N/A</v>
      </c>
      <c r="J442" s="6" t="e">
        <f>VLOOKUP(G442,清单名称!D:G,4,0)</f>
        <v>#N/A</v>
      </c>
      <c r="L442" s="9" t="e">
        <f>VLOOKUP(G442,清单名称!D:H,5,0)</f>
        <v>#N/A</v>
      </c>
      <c r="M442" s="9" t="e">
        <f t="shared" si="13"/>
        <v>#N/A</v>
      </c>
      <c r="N442" s="6" t="e">
        <f>VLOOKUP(G442,清单名称!D:I,6,0)</f>
        <v>#N/A</v>
      </c>
    </row>
    <row r="443" ht="24.95" customHeight="1" spans="8:14">
      <c r="H443" s="6" t="e">
        <f>VLOOKUP(G443,清单名称!D:E,2,0)</f>
        <v>#N/A</v>
      </c>
      <c r="I443" s="6" t="e">
        <f>VLOOKUP(G443,清单名称!D:F,3,0)</f>
        <v>#N/A</v>
      </c>
      <c r="J443" s="6" t="e">
        <f>VLOOKUP(G443,清单名称!D:G,4,0)</f>
        <v>#N/A</v>
      </c>
      <c r="L443" s="9" t="e">
        <f>VLOOKUP(G443,清单名称!D:H,5,0)</f>
        <v>#N/A</v>
      </c>
      <c r="M443" s="9" t="e">
        <f t="shared" si="13"/>
        <v>#N/A</v>
      </c>
      <c r="N443" s="6" t="e">
        <f>VLOOKUP(G443,清单名称!D:I,6,0)</f>
        <v>#N/A</v>
      </c>
    </row>
    <row r="444" ht="24.95" customHeight="1" spans="8:14">
      <c r="H444" s="6" t="e">
        <f>VLOOKUP(G444,清单名称!D:E,2,0)</f>
        <v>#N/A</v>
      </c>
      <c r="I444" s="6" t="e">
        <f>VLOOKUP(G444,清单名称!D:F,3,0)</f>
        <v>#N/A</v>
      </c>
      <c r="J444" s="6" t="e">
        <f>VLOOKUP(G444,清单名称!D:G,4,0)</f>
        <v>#N/A</v>
      </c>
      <c r="L444" s="9" t="e">
        <f>VLOOKUP(G444,清单名称!D:H,5,0)</f>
        <v>#N/A</v>
      </c>
      <c r="M444" s="9" t="e">
        <f t="shared" si="13"/>
        <v>#N/A</v>
      </c>
      <c r="N444" s="6" t="e">
        <f>VLOOKUP(G444,清单名称!D:I,6,0)</f>
        <v>#N/A</v>
      </c>
    </row>
    <row r="445" ht="24.95" customHeight="1" spans="8:14">
      <c r="H445" s="6" t="e">
        <f>VLOOKUP(G445,清单名称!D:E,2,0)</f>
        <v>#N/A</v>
      </c>
      <c r="I445" s="6" t="e">
        <f>VLOOKUP(G445,清单名称!D:F,3,0)</f>
        <v>#N/A</v>
      </c>
      <c r="J445" s="6" t="e">
        <f>VLOOKUP(G445,清单名称!D:G,4,0)</f>
        <v>#N/A</v>
      </c>
      <c r="L445" s="9" t="e">
        <f>VLOOKUP(G445,清单名称!D:H,5,0)</f>
        <v>#N/A</v>
      </c>
      <c r="M445" s="9" t="e">
        <f t="shared" si="13"/>
        <v>#N/A</v>
      </c>
      <c r="N445" s="6" t="e">
        <f>VLOOKUP(G445,清单名称!D:I,6,0)</f>
        <v>#N/A</v>
      </c>
    </row>
    <row r="446" ht="24.95" customHeight="1" spans="8:14">
      <c r="H446" s="6" t="e">
        <f>VLOOKUP(G446,清单名称!D:E,2,0)</f>
        <v>#N/A</v>
      </c>
      <c r="I446" s="6" t="e">
        <f>VLOOKUP(G446,清单名称!D:F,3,0)</f>
        <v>#N/A</v>
      </c>
      <c r="J446" s="6" t="e">
        <f>VLOOKUP(G446,清单名称!D:G,4,0)</f>
        <v>#N/A</v>
      </c>
      <c r="L446" s="9" t="e">
        <f>VLOOKUP(G446,清单名称!D:H,5,0)</f>
        <v>#N/A</v>
      </c>
      <c r="M446" s="9" t="e">
        <f t="shared" si="13"/>
        <v>#N/A</v>
      </c>
      <c r="N446" s="6" t="e">
        <f>VLOOKUP(G446,清单名称!D:I,6,0)</f>
        <v>#N/A</v>
      </c>
    </row>
    <row r="447" ht="24.95" customHeight="1" spans="8:14">
      <c r="H447" s="6" t="e">
        <f>VLOOKUP(G447,清单名称!D:E,2,0)</f>
        <v>#N/A</v>
      </c>
      <c r="I447" s="6" t="e">
        <f>VLOOKUP(G447,清单名称!D:F,3,0)</f>
        <v>#N/A</v>
      </c>
      <c r="J447" s="6" t="e">
        <f>VLOOKUP(G447,清单名称!D:G,4,0)</f>
        <v>#N/A</v>
      </c>
      <c r="L447" s="9" t="e">
        <f>VLOOKUP(G447,清单名称!D:H,5,0)</f>
        <v>#N/A</v>
      </c>
      <c r="M447" s="9" t="e">
        <f t="shared" si="13"/>
        <v>#N/A</v>
      </c>
      <c r="N447" s="6" t="e">
        <f>VLOOKUP(G447,清单名称!D:I,6,0)</f>
        <v>#N/A</v>
      </c>
    </row>
    <row r="448" ht="24.95" customHeight="1" spans="8:14">
      <c r="H448" s="6" t="e">
        <f>VLOOKUP(G448,清单名称!D:E,2,0)</f>
        <v>#N/A</v>
      </c>
      <c r="I448" s="6" t="e">
        <f>VLOOKUP(G448,清单名称!D:F,3,0)</f>
        <v>#N/A</v>
      </c>
      <c r="J448" s="6" t="e">
        <f>VLOOKUP(G448,清单名称!D:G,4,0)</f>
        <v>#N/A</v>
      </c>
      <c r="L448" s="9" t="e">
        <f>VLOOKUP(G448,清单名称!D:H,5,0)</f>
        <v>#N/A</v>
      </c>
      <c r="M448" s="9" t="e">
        <f t="shared" si="13"/>
        <v>#N/A</v>
      </c>
      <c r="N448" s="6" t="e">
        <f>VLOOKUP(G448,清单名称!D:I,6,0)</f>
        <v>#N/A</v>
      </c>
    </row>
    <row r="449" ht="24.95" customHeight="1" spans="8:14">
      <c r="H449" s="6" t="e">
        <f>VLOOKUP(G449,清单名称!D:E,2,0)</f>
        <v>#N/A</v>
      </c>
      <c r="I449" s="6" t="e">
        <f>VLOOKUP(G449,清单名称!D:F,3,0)</f>
        <v>#N/A</v>
      </c>
      <c r="J449" s="6" t="e">
        <f>VLOOKUP(G449,清单名称!D:G,4,0)</f>
        <v>#N/A</v>
      </c>
      <c r="L449" s="9" t="e">
        <f>VLOOKUP(G449,清单名称!D:H,5,0)</f>
        <v>#N/A</v>
      </c>
      <c r="M449" s="9" t="e">
        <f t="shared" si="13"/>
        <v>#N/A</v>
      </c>
      <c r="N449" s="6" t="e">
        <f>VLOOKUP(G449,清单名称!D:I,6,0)</f>
        <v>#N/A</v>
      </c>
    </row>
    <row r="450" ht="24.95" customHeight="1" spans="14:14">
      <c r="N450" s="6"/>
    </row>
    <row r="451" ht="24.95" customHeight="1" spans="14:14">
      <c r="N451" s="6"/>
    </row>
    <row r="452" ht="24.95" customHeight="1" spans="14:14">
      <c r="N452" s="6"/>
    </row>
    <row r="453" ht="24.95" customHeight="1" spans="14:14">
      <c r="N453" s="6"/>
    </row>
    <row r="454" ht="24.95" customHeight="1" spans="14:14">
      <c r="N454" s="6"/>
    </row>
    <row r="455" ht="24.95" customHeight="1" spans="14:14">
      <c r="N455" s="6"/>
    </row>
    <row r="456" ht="24.95" customHeight="1" spans="14:14">
      <c r="N456" s="6"/>
    </row>
    <row r="457" ht="24.95" customHeight="1" spans="14:14">
      <c r="N457" s="6"/>
    </row>
    <row r="458" ht="24.95" customHeight="1" spans="14:14">
      <c r="N458" s="6"/>
    </row>
    <row r="459" ht="24.95" customHeight="1" spans="14:14">
      <c r="N459" s="6"/>
    </row>
    <row r="460" ht="24.95" customHeight="1" spans="14:14">
      <c r="N460" s="6"/>
    </row>
    <row r="461" ht="24.95" customHeight="1" spans="14:14">
      <c r="N461" s="6"/>
    </row>
    <row r="462" ht="24.95" customHeight="1" spans="14:14">
      <c r="N462" s="6"/>
    </row>
    <row r="463" ht="24.95" customHeight="1" spans="14:14">
      <c r="N463" s="6"/>
    </row>
    <row r="464" ht="24.95" customHeight="1" spans="14:14">
      <c r="N464" s="6"/>
    </row>
    <row r="465" ht="24.95" customHeight="1" spans="14:14">
      <c r="N465" s="6"/>
    </row>
    <row r="466" ht="24.95" customHeight="1" spans="14:14">
      <c r="N466" s="6"/>
    </row>
    <row r="467" ht="24.95" customHeight="1" spans="14:14">
      <c r="N467" s="6"/>
    </row>
    <row r="468" ht="24.95" customHeight="1" spans="14:14">
      <c r="N468" s="6"/>
    </row>
    <row r="469" ht="24.95" customHeight="1" spans="14:14">
      <c r="N469" s="6"/>
    </row>
    <row r="470" ht="24.95" customHeight="1" spans="14:14">
      <c r="N470" s="6"/>
    </row>
    <row r="471" ht="24.95" customHeight="1" spans="14:14">
      <c r="N471" s="6"/>
    </row>
    <row r="472" ht="24.95" customHeight="1" spans="14:14">
      <c r="N472" s="6"/>
    </row>
    <row r="473" ht="24.95" customHeight="1" spans="14:14">
      <c r="N473" s="6"/>
    </row>
    <row r="474" ht="24.95" customHeight="1" spans="14:14">
      <c r="N474" s="6"/>
    </row>
    <row r="475" ht="24.95" customHeight="1" spans="14:14">
      <c r="N475" s="6"/>
    </row>
    <row r="476" ht="24.95" customHeight="1" spans="14:14">
      <c r="N476" s="6"/>
    </row>
    <row r="477" ht="24.95" customHeight="1" spans="14:14">
      <c r="N477" s="6"/>
    </row>
    <row r="478" ht="24.95" customHeight="1" spans="14:14">
      <c r="N478" s="6"/>
    </row>
    <row r="479" ht="24.95" customHeight="1" spans="14:14">
      <c r="N479" s="6"/>
    </row>
    <row r="480" ht="24.95" customHeight="1" spans="14:14">
      <c r="N480" s="6"/>
    </row>
    <row r="481" ht="24.95" customHeight="1" spans="14:14">
      <c r="N481" s="6"/>
    </row>
    <row r="482" ht="24.95" customHeight="1" spans="14:14">
      <c r="N482" s="6"/>
    </row>
    <row r="483" ht="24.95" customHeight="1" spans="14:14">
      <c r="N483" s="6"/>
    </row>
    <row r="484" ht="24.95" customHeight="1" spans="14:14">
      <c r="N484" s="6"/>
    </row>
    <row r="485" ht="24.95" customHeight="1" spans="14:14">
      <c r="N485" s="6"/>
    </row>
    <row r="486" ht="24.95" customHeight="1" spans="14:14">
      <c r="N486" s="6"/>
    </row>
    <row r="487" ht="24.95" customHeight="1" spans="14:14">
      <c r="N487" s="6"/>
    </row>
    <row r="488" ht="24.95" customHeight="1" spans="14:14">
      <c r="N488" s="6"/>
    </row>
    <row r="489" ht="24.95" customHeight="1" spans="14:14">
      <c r="N489" s="6"/>
    </row>
    <row r="490" ht="24.95" customHeight="1" spans="14:14">
      <c r="N490" s="6"/>
    </row>
    <row r="491" ht="24.95" customHeight="1" spans="14:14">
      <c r="N491" s="6"/>
    </row>
    <row r="492" ht="24.95" customHeight="1" spans="14:14">
      <c r="N492" s="6"/>
    </row>
    <row r="493" ht="24.95" customHeight="1" spans="14:14">
      <c r="N493" s="6"/>
    </row>
    <row r="494" ht="24.95" customHeight="1" spans="14:14">
      <c r="N494" s="6"/>
    </row>
    <row r="495" ht="24.95" customHeight="1" spans="14:14">
      <c r="N495" s="6"/>
    </row>
    <row r="496" ht="24.95" customHeight="1" spans="14:14">
      <c r="N496" s="6"/>
    </row>
    <row r="497" ht="24.95" customHeight="1" spans="14:14">
      <c r="N497" s="6"/>
    </row>
    <row r="498" ht="24.95" customHeight="1" spans="14:14">
      <c r="N498" s="6"/>
    </row>
    <row r="499" ht="24.95" customHeight="1" spans="14:14">
      <c r="N499" s="6"/>
    </row>
    <row r="500" ht="24.95" customHeight="1" spans="14:14">
      <c r="N500" s="6"/>
    </row>
    <row r="501" ht="24.95" customHeight="1" spans="14:14">
      <c r="N501" s="6"/>
    </row>
    <row r="502" ht="24.95" customHeight="1" spans="14:14">
      <c r="N502" s="6"/>
    </row>
    <row r="503" ht="24.95" customHeight="1" spans="14:14">
      <c r="N503" s="6"/>
    </row>
    <row r="504" ht="24.95" customHeight="1" spans="14:14">
      <c r="N504" s="6"/>
    </row>
    <row r="505" ht="24.95" customHeight="1" spans="14:14">
      <c r="N505" s="6"/>
    </row>
    <row r="506" ht="24.95" customHeight="1" spans="14:14">
      <c r="N506" s="6"/>
    </row>
    <row r="507" ht="24.95" customHeight="1" spans="14:14">
      <c r="N507" s="6"/>
    </row>
    <row r="508" ht="24.95" customHeight="1" spans="14:14">
      <c r="N508" s="6"/>
    </row>
    <row r="509" ht="24.95" customHeight="1" spans="14:14">
      <c r="N509" s="6"/>
    </row>
    <row r="510" ht="24.95" customHeight="1" spans="14:14">
      <c r="N510" s="6"/>
    </row>
    <row r="511" ht="24.95" customHeight="1" spans="14:14">
      <c r="N511" s="6"/>
    </row>
    <row r="512" ht="24.95" customHeight="1" spans="14:14">
      <c r="N512" s="6"/>
    </row>
    <row r="513" ht="24.95" customHeight="1" spans="14:14">
      <c r="N513" s="6"/>
    </row>
    <row r="514" ht="24.95" customHeight="1" spans="14:14">
      <c r="N514" s="6"/>
    </row>
    <row r="515" ht="24.95" customHeight="1" spans="14:14">
      <c r="N515" s="6"/>
    </row>
    <row r="516" ht="24.95" customHeight="1" spans="14:14">
      <c r="N516" s="6"/>
    </row>
    <row r="517" ht="24.95" customHeight="1" spans="14:14">
      <c r="N517" s="6"/>
    </row>
    <row r="518" ht="24.95" customHeight="1" spans="14:14">
      <c r="N518" s="6"/>
    </row>
    <row r="519" ht="24.95" customHeight="1" spans="14:14">
      <c r="N519" s="6"/>
    </row>
    <row r="520" ht="24.95" customHeight="1" spans="14:14">
      <c r="N520" s="6"/>
    </row>
    <row r="521" ht="24.95" customHeight="1" spans="14:14">
      <c r="N521" s="6"/>
    </row>
    <row r="522" ht="24.95" customHeight="1" spans="14:14">
      <c r="N522" s="6"/>
    </row>
    <row r="523" ht="24.95" customHeight="1" spans="14:14">
      <c r="N523" s="6"/>
    </row>
    <row r="524" ht="24.95" customHeight="1" spans="14:14">
      <c r="N524" s="6"/>
    </row>
    <row r="525" ht="24.95" customHeight="1" spans="14:14">
      <c r="N525" s="6"/>
    </row>
    <row r="526" ht="24.95" customHeight="1" spans="14:14">
      <c r="N526" s="6"/>
    </row>
    <row r="527" ht="24.95" customHeight="1" spans="14:14">
      <c r="N527" s="6"/>
    </row>
    <row r="528" ht="24.95" customHeight="1" spans="14:14">
      <c r="N528" s="6"/>
    </row>
    <row r="529" ht="24.95" customHeight="1" spans="14:14">
      <c r="N529" s="6"/>
    </row>
    <row r="530" ht="24.95" customHeight="1" spans="14:14">
      <c r="N530" s="6"/>
    </row>
    <row r="531" ht="24.95" customHeight="1" spans="14:14">
      <c r="N531" s="6"/>
    </row>
    <row r="532" ht="24.95" customHeight="1" spans="14:14">
      <c r="N532" s="6"/>
    </row>
    <row r="533" ht="24.95" customHeight="1" spans="14:14">
      <c r="N533" s="6"/>
    </row>
    <row r="534" ht="24.95" customHeight="1" spans="14:14">
      <c r="N534" s="6"/>
    </row>
    <row r="535" ht="24.95" customHeight="1" spans="14:14">
      <c r="N535" s="6"/>
    </row>
    <row r="536" ht="24.95" customHeight="1" spans="14:14">
      <c r="N536" s="6"/>
    </row>
    <row r="537" ht="24.95" customHeight="1" spans="14:14">
      <c r="N537" s="6"/>
    </row>
    <row r="538" ht="24.95" customHeight="1" spans="14:14">
      <c r="N538" s="6"/>
    </row>
    <row r="539" ht="24.95" customHeight="1" spans="14:14">
      <c r="N539" s="6"/>
    </row>
    <row r="540" ht="24.95" customHeight="1" spans="14:14">
      <c r="N540" s="6"/>
    </row>
    <row r="541" ht="24.95" customHeight="1" spans="14:14">
      <c r="N541" s="6"/>
    </row>
    <row r="542" ht="24.95" customHeight="1" spans="14:14">
      <c r="N542" s="6"/>
    </row>
    <row r="543" ht="24.95" customHeight="1" spans="14:14">
      <c r="N543" s="6"/>
    </row>
    <row r="544" ht="24.95" customHeight="1" spans="14:14">
      <c r="N544" s="6"/>
    </row>
    <row r="545" ht="24.95" customHeight="1" spans="14:14">
      <c r="N545" s="6"/>
    </row>
    <row r="546" ht="24.95" customHeight="1" spans="14:14">
      <c r="N546" s="6"/>
    </row>
    <row r="547" ht="24.95" customHeight="1" spans="14:14">
      <c r="N547" s="6"/>
    </row>
    <row r="548" ht="24.95" customHeight="1" spans="14:14">
      <c r="N548" s="6"/>
    </row>
    <row r="549" ht="24.95" customHeight="1" spans="14:14">
      <c r="N549" s="6"/>
    </row>
    <row r="550" ht="24.95" customHeight="1" spans="14:14">
      <c r="N550" s="6"/>
    </row>
    <row r="551" ht="24.95" customHeight="1" spans="14:14">
      <c r="N551" s="6"/>
    </row>
    <row r="552" ht="24.95" customHeight="1" spans="14:14">
      <c r="N552" s="6"/>
    </row>
    <row r="553" ht="24.95" customHeight="1" spans="14:14">
      <c r="N553" s="6"/>
    </row>
    <row r="554" ht="24.95" customHeight="1"/>
    <row r="555" ht="24.95" customHeight="1"/>
    <row r="556" ht="24.95" customHeight="1"/>
    <row r="557" ht="24.95" customHeight="1"/>
    <row r="558" ht="24.95" customHeight="1"/>
    <row r="559" ht="24.95" customHeight="1"/>
    <row r="560" ht="24.95" customHeight="1"/>
    <row r="561" ht="24.95" customHeight="1"/>
    <row r="562" ht="24.95" customHeight="1"/>
    <row r="563" ht="24.95" customHeight="1"/>
    <row r="564" ht="24.95" customHeight="1"/>
    <row r="565" ht="24.95" customHeight="1"/>
    <row r="566" ht="24.95" customHeight="1"/>
    <row r="567" ht="24.95" customHeight="1"/>
    <row r="568" ht="24.95" customHeight="1"/>
    <row r="569" ht="24.95" customHeight="1"/>
    <row r="570" ht="24.95" customHeight="1"/>
    <row r="571" ht="24.95" customHeight="1"/>
    <row r="572" ht="24.95" customHeight="1"/>
    <row r="573" ht="24.95" customHeight="1"/>
    <row r="574" ht="24.95" customHeight="1"/>
    <row r="575" ht="24.95" customHeight="1"/>
    <row r="576" ht="24.95" customHeight="1"/>
    <row r="577" ht="24.95" customHeight="1"/>
    <row r="578" ht="24.95" customHeight="1"/>
    <row r="579" ht="24.95" customHeight="1"/>
    <row r="580" ht="24.95" customHeight="1"/>
    <row r="581" ht="24.95" customHeight="1"/>
    <row r="582" ht="24.95" customHeight="1"/>
    <row r="583" ht="24.95" customHeight="1"/>
    <row r="584" ht="24.95" customHeight="1"/>
    <row r="585" ht="24.95" customHeight="1"/>
    <row r="586" ht="24.95" customHeight="1"/>
    <row r="587" ht="24.95" customHeight="1"/>
    <row r="588" ht="24.95" customHeight="1"/>
    <row r="589" ht="24.95" customHeight="1"/>
    <row r="590" ht="24.95" customHeight="1"/>
    <row r="591" ht="24.95" customHeight="1"/>
    <row r="592" ht="24.95" customHeight="1"/>
    <row r="593" ht="24.95" customHeight="1"/>
    <row r="594" ht="24.95" customHeight="1"/>
    <row r="595" ht="24.95" customHeight="1"/>
    <row r="596" ht="24.95" customHeight="1"/>
    <row r="597" ht="24.95" customHeight="1"/>
    <row r="598" ht="24.95" customHeight="1"/>
    <row r="599" ht="24.95" customHeight="1"/>
    <row r="600" ht="24.95" customHeight="1"/>
    <row r="601" ht="24.95" customHeight="1"/>
    <row r="602" ht="24.95" customHeight="1"/>
    <row r="603" ht="24.95" customHeight="1"/>
    <row r="604" ht="24.95" customHeight="1"/>
    <row r="605" ht="24.95" customHeight="1"/>
    <row r="606" ht="24.95" customHeight="1"/>
    <row r="607" ht="24.95" customHeight="1"/>
    <row r="608" ht="24.95" customHeight="1"/>
    <row r="609" ht="24.95" customHeight="1"/>
    <row r="610" ht="24.95" customHeight="1"/>
    <row r="611" ht="24.95" customHeight="1"/>
    <row r="612" ht="24.95" customHeight="1"/>
    <row r="613" ht="24.95" customHeight="1"/>
    <row r="614" ht="24.95" customHeight="1"/>
    <row r="615" ht="24.95" customHeight="1"/>
    <row r="616" ht="24.95" customHeight="1"/>
    <row r="617" ht="24.95" customHeight="1"/>
    <row r="618" ht="24.95" customHeight="1"/>
    <row r="619" ht="24.95" customHeight="1"/>
    <row r="620" ht="24.95" customHeight="1"/>
    <row r="621" ht="24.95" customHeight="1"/>
    <row r="622" ht="24.95" customHeight="1"/>
    <row r="623" ht="24.95" customHeight="1"/>
    <row r="624" ht="24.95" customHeight="1"/>
    <row r="625" ht="24.95" customHeight="1"/>
    <row r="626" ht="24.95" customHeight="1"/>
    <row r="627" ht="24.95" customHeight="1"/>
    <row r="628" ht="24.95" customHeight="1"/>
    <row r="629" ht="24.95" customHeight="1"/>
    <row r="630" ht="24.95" customHeight="1"/>
    <row r="631" ht="24.95" customHeight="1"/>
    <row r="632" ht="24.95" customHeight="1"/>
    <row r="633" ht="24.95" customHeight="1"/>
    <row r="634" ht="24.95" customHeight="1"/>
    <row r="635" ht="24.95" customHeight="1"/>
    <row r="636" ht="24.95" customHeight="1"/>
    <row r="637" ht="24.95" customHeight="1"/>
    <row r="638" ht="24.95" customHeight="1"/>
    <row r="639" ht="24.95" customHeight="1"/>
    <row r="640" ht="24.95" customHeight="1"/>
    <row r="641" ht="24.95" customHeight="1"/>
    <row r="642" ht="24.95" customHeight="1"/>
    <row r="643" ht="24.95" customHeight="1"/>
    <row r="644" ht="24.95" customHeight="1"/>
    <row r="645" ht="24.95" customHeight="1"/>
    <row r="646" ht="24.95" customHeight="1"/>
    <row r="647" ht="24.95" customHeight="1"/>
    <row r="648" ht="24.95" customHeight="1"/>
    <row r="649" ht="24.95" customHeight="1"/>
    <row r="650" ht="24.95" customHeight="1"/>
    <row r="651" ht="24.95" customHeight="1"/>
    <row r="652" ht="24.95" customHeight="1"/>
    <row r="653" ht="24.95" customHeight="1"/>
    <row r="654" ht="24.95" customHeight="1"/>
    <row r="655" ht="24.95" customHeight="1"/>
    <row r="656" ht="24.95" customHeight="1"/>
    <row r="657" ht="24.95" customHeight="1"/>
    <row r="658" ht="24.95" customHeight="1"/>
    <row r="659" ht="24.95" customHeight="1"/>
    <row r="660" ht="24.95" customHeight="1"/>
    <row r="661" ht="24.95" customHeight="1"/>
    <row r="662" ht="24.95" customHeight="1"/>
    <row r="663" ht="24.95" customHeight="1"/>
    <row r="664" ht="24.95" customHeight="1"/>
    <row r="665" ht="24.95" customHeight="1"/>
    <row r="666" ht="24.95" customHeight="1"/>
    <row r="667" ht="24.95" customHeight="1"/>
    <row r="668" ht="24.95" customHeight="1"/>
    <row r="669" ht="24.95" customHeight="1"/>
    <row r="670" ht="24.95" customHeight="1"/>
    <row r="671" ht="24.95" customHeight="1"/>
    <row r="672" ht="24.95" customHeight="1"/>
    <row r="673" ht="24.95" customHeight="1"/>
    <row r="674" ht="24.95" customHeight="1"/>
    <row r="675" ht="24.95" customHeight="1"/>
    <row r="676" ht="24.95" customHeight="1"/>
    <row r="677" ht="24.95" customHeight="1"/>
    <row r="678" ht="24.95" customHeight="1"/>
    <row r="679" ht="24.95" customHeight="1"/>
    <row r="680" ht="24.95" customHeight="1"/>
    <row r="681" ht="24.95" customHeight="1"/>
    <row r="682" ht="24.95" customHeight="1"/>
    <row r="683" ht="24.95" customHeight="1"/>
    <row r="684" ht="24.95" customHeight="1"/>
    <row r="685" ht="24.95" customHeight="1"/>
    <row r="686" ht="24.95" customHeight="1"/>
    <row r="687" ht="24.95" customHeight="1"/>
    <row r="688" ht="24.95" customHeight="1"/>
    <row r="689" ht="24.95" customHeight="1"/>
    <row r="690" ht="24.95" customHeight="1"/>
    <row r="691" ht="24.95" customHeight="1"/>
    <row r="692" ht="24.95" customHeight="1"/>
    <row r="693" ht="24.95" customHeight="1"/>
    <row r="694" ht="24.95" customHeight="1"/>
    <row r="695" ht="24.95" customHeight="1"/>
    <row r="696" ht="24.95" customHeight="1"/>
    <row r="697" ht="24.95" customHeight="1"/>
    <row r="698" ht="24.95" customHeight="1"/>
    <row r="699" ht="24.95" customHeight="1"/>
    <row r="700" ht="24.95" customHeight="1"/>
    <row r="701" ht="24.95" customHeight="1"/>
    <row r="702" ht="24.95" customHeight="1"/>
    <row r="703" ht="24.95" customHeight="1"/>
    <row r="704" ht="24.95" customHeight="1"/>
    <row r="705" ht="24.95" customHeight="1"/>
    <row r="706" ht="24.95" customHeight="1"/>
    <row r="707" ht="24.95" customHeight="1"/>
    <row r="708" ht="24.95" customHeight="1"/>
    <row r="709" ht="24.95" customHeight="1"/>
    <row r="710" ht="24.95" customHeight="1"/>
    <row r="711" ht="24.95" customHeight="1"/>
    <row r="712" ht="24.95" customHeight="1"/>
    <row r="713" ht="24.95" customHeight="1"/>
    <row r="714" ht="24.95" customHeight="1"/>
    <row r="715" ht="24.95" customHeight="1"/>
    <row r="716" ht="24.95" customHeight="1"/>
    <row r="717" ht="24.95" customHeight="1"/>
    <row r="718" ht="24.95" customHeight="1"/>
    <row r="719" ht="24.95" customHeight="1"/>
    <row r="720" ht="24.95" customHeight="1"/>
    <row r="721" ht="24.95" customHeight="1"/>
    <row r="722" ht="24.95" customHeight="1"/>
    <row r="723" ht="24.95" customHeight="1"/>
    <row r="724" ht="24.95" customHeight="1"/>
    <row r="725" ht="24.95" customHeight="1"/>
    <row r="726" ht="24.95" customHeight="1"/>
    <row r="727" ht="24.95" customHeight="1"/>
    <row r="728" ht="24.95" customHeight="1"/>
    <row r="729" ht="24.95" customHeight="1"/>
    <row r="730" ht="24.95" customHeight="1"/>
    <row r="731" ht="24.95" customHeight="1"/>
    <row r="732" ht="24.95" customHeight="1"/>
    <row r="733" ht="24.95" customHeight="1"/>
    <row r="734" ht="24.95" customHeight="1"/>
    <row r="735" ht="24.95" customHeight="1"/>
    <row r="736" ht="24.95" customHeight="1"/>
    <row r="737" ht="24.95" customHeight="1"/>
    <row r="738" ht="24.95" customHeight="1"/>
    <row r="739" ht="24.95" customHeight="1"/>
    <row r="740" ht="24.95" customHeight="1"/>
    <row r="741" ht="24.95" customHeight="1"/>
    <row r="742" ht="24.95" customHeight="1"/>
    <row r="743" ht="24.95" customHeight="1"/>
    <row r="744" ht="24.95" customHeight="1"/>
    <row r="745" ht="24.95" customHeight="1"/>
    <row r="746" ht="24.95" customHeight="1"/>
    <row r="747" ht="24.95" customHeight="1"/>
    <row r="748" ht="24.95" customHeight="1"/>
    <row r="749" ht="24.95" customHeight="1"/>
    <row r="750" ht="24.95" customHeight="1"/>
    <row r="751" ht="24.95" customHeight="1"/>
    <row r="752" ht="24.95" customHeight="1"/>
    <row r="753" ht="24.95" customHeight="1"/>
    <row r="754" ht="24.95" customHeight="1"/>
    <row r="755" ht="24.95" customHeight="1"/>
    <row r="756" ht="24.95" customHeight="1"/>
    <row r="757" ht="24.95" customHeight="1"/>
    <row r="758" ht="24.95" customHeight="1"/>
    <row r="759" ht="24.95" customHeight="1"/>
    <row r="760" ht="24.95" customHeight="1"/>
    <row r="761" ht="24.95" customHeight="1"/>
    <row r="762" ht="24.95" customHeight="1"/>
    <row r="763" ht="24.95" customHeight="1"/>
    <row r="764" ht="24.95" customHeight="1"/>
    <row r="765" ht="24.95" customHeight="1"/>
    <row r="766" ht="24.95" customHeight="1"/>
    <row r="767" ht="24.95" customHeight="1"/>
    <row r="768" ht="24.95" customHeight="1"/>
    <row r="769" ht="24.95" customHeight="1"/>
    <row r="770" ht="24.95" customHeight="1"/>
    <row r="771" ht="24.95" customHeight="1"/>
    <row r="772" ht="24.95" customHeight="1"/>
    <row r="773" ht="24.95" customHeight="1"/>
    <row r="774" ht="24.95" customHeight="1"/>
    <row r="775" ht="24.95" customHeight="1"/>
    <row r="776" ht="24.95" customHeight="1"/>
    <row r="777" ht="24.95" customHeight="1"/>
    <row r="778" ht="24.95" customHeight="1"/>
    <row r="779" ht="24.95" customHeight="1"/>
    <row r="780" ht="24.95" customHeight="1"/>
    <row r="781" ht="24.95" customHeight="1"/>
    <row r="782" ht="24.95" customHeight="1"/>
    <row r="783" ht="24.95" customHeight="1"/>
    <row r="784" ht="24.95" customHeight="1"/>
    <row r="785" ht="24.95" customHeight="1"/>
    <row r="786" ht="24.95" customHeight="1"/>
    <row r="787" ht="24.95" customHeight="1"/>
    <row r="788" ht="24.95" customHeight="1"/>
    <row r="789" ht="24.95" customHeight="1"/>
    <row r="790" ht="24.95" customHeight="1"/>
    <row r="791" ht="24.95" customHeight="1"/>
    <row r="792" ht="24.95" customHeight="1"/>
    <row r="793" ht="24.95" customHeight="1"/>
    <row r="794" ht="24.95" customHeight="1"/>
    <row r="795" ht="24.95" customHeight="1"/>
    <row r="796" ht="24.95" customHeight="1"/>
    <row r="797" ht="24.95" customHeight="1"/>
    <row r="798" ht="24.95" customHeight="1"/>
    <row r="799" ht="24.95" customHeight="1"/>
    <row r="800" ht="24.95" customHeight="1"/>
    <row r="801" ht="24.95" customHeight="1"/>
    <row r="802" ht="24.95" customHeight="1"/>
    <row r="803" ht="24.95" customHeight="1"/>
    <row r="804" ht="24.95" customHeight="1"/>
    <row r="805" ht="24.95" customHeight="1"/>
    <row r="806" ht="24.95" customHeight="1"/>
    <row r="807" ht="24.95" customHeight="1"/>
    <row r="808" ht="24.95" customHeight="1"/>
    <row r="809" ht="24.95" customHeight="1"/>
    <row r="810" ht="24.95" customHeight="1"/>
    <row r="811" ht="24.95" customHeight="1"/>
    <row r="812" ht="24.95" customHeight="1"/>
    <row r="813" ht="24.95" customHeight="1"/>
    <row r="814" ht="24.95" customHeight="1"/>
    <row r="815" ht="24.95" customHeight="1"/>
    <row r="816" ht="24.95" customHeight="1"/>
    <row r="817" ht="24.95" customHeight="1"/>
    <row r="818" ht="24.95" customHeight="1"/>
    <row r="819" ht="24.95" customHeight="1"/>
    <row r="820" ht="24.95" customHeight="1"/>
    <row r="821" ht="24.95" customHeight="1"/>
    <row r="822" ht="24.95" customHeight="1"/>
    <row r="823" ht="24.95" customHeight="1"/>
    <row r="824" ht="24.95" customHeight="1"/>
    <row r="825" ht="24.95" customHeight="1"/>
    <row r="826" ht="24.95" customHeight="1"/>
    <row r="827" ht="24.95" customHeight="1"/>
    <row r="828" ht="24.95" customHeight="1"/>
    <row r="829" ht="24.95" customHeight="1"/>
    <row r="830" ht="24.95" customHeight="1"/>
    <row r="831" ht="24.95" customHeight="1"/>
    <row r="832" ht="24.95" customHeight="1"/>
    <row r="833" ht="24.95" customHeight="1"/>
    <row r="834" ht="24.95" customHeight="1"/>
    <row r="835" ht="24.95" customHeight="1"/>
    <row r="836" ht="24.95" customHeight="1"/>
    <row r="837" ht="24.95" customHeight="1"/>
    <row r="838" ht="24.95" customHeight="1"/>
    <row r="839" ht="24.95" customHeight="1"/>
    <row r="840" ht="24.95" customHeight="1"/>
    <row r="841" ht="24.95" customHeight="1"/>
    <row r="842" ht="24.95" customHeight="1"/>
    <row r="843" ht="24.95" customHeight="1"/>
    <row r="844" ht="24.95" customHeight="1"/>
    <row r="845" ht="24.95" customHeight="1"/>
    <row r="846" ht="24.95" customHeight="1"/>
    <row r="847" ht="24.95" customHeight="1"/>
    <row r="848" ht="24.95" customHeight="1"/>
    <row r="849" ht="24.95" customHeight="1"/>
    <row r="850" ht="24.95" customHeight="1"/>
    <row r="851" ht="24.95" customHeight="1"/>
    <row r="852" ht="24.95" customHeight="1"/>
    <row r="853" ht="24.95" customHeight="1"/>
    <row r="854" ht="24.95" customHeight="1"/>
    <row r="855" ht="24.95" customHeight="1"/>
    <row r="856" ht="24.95" customHeight="1"/>
    <row r="857" ht="24.95" customHeight="1"/>
    <row r="858" ht="24.95" customHeight="1"/>
    <row r="859" ht="24.95" customHeight="1"/>
    <row r="860" ht="24.95" customHeight="1"/>
    <row r="861" ht="24.95" customHeight="1"/>
    <row r="862" ht="24.95" customHeight="1"/>
    <row r="863" ht="24.95" customHeight="1"/>
    <row r="864" ht="24.95" customHeight="1"/>
    <row r="865" ht="24.95" customHeight="1"/>
    <row r="866" ht="24.95" customHeight="1"/>
    <row r="867" ht="24.95" customHeight="1"/>
    <row r="868" ht="24.95" customHeight="1"/>
    <row r="869" ht="24.95" customHeight="1"/>
    <row r="870" ht="24.95" customHeight="1"/>
    <row r="871" ht="24.95" customHeight="1"/>
    <row r="872" ht="24.95" customHeight="1"/>
    <row r="873" ht="24.95" customHeight="1"/>
    <row r="874" ht="24.95" customHeight="1"/>
    <row r="875" ht="24.95" customHeight="1"/>
    <row r="876" ht="24.95" customHeight="1"/>
    <row r="877" ht="24.95" customHeight="1"/>
    <row r="878" ht="24.95" customHeight="1"/>
    <row r="879" ht="24.95" customHeight="1"/>
    <row r="880" ht="24.95" customHeight="1"/>
    <row r="881" ht="24.95" customHeight="1"/>
    <row r="882" ht="24.95" customHeight="1"/>
    <row r="883" ht="24.95" customHeight="1"/>
    <row r="884" ht="24.95" customHeight="1"/>
    <row r="885" ht="24.95" customHeight="1"/>
    <row r="886" ht="24.95" customHeight="1"/>
    <row r="887" ht="24.95" customHeight="1"/>
    <row r="888" ht="24.95" customHeight="1"/>
    <row r="889" ht="24.95" customHeight="1"/>
    <row r="890" ht="24.95" customHeight="1"/>
    <row r="891" ht="24.95" customHeight="1"/>
    <row r="892" ht="24.95" customHeight="1"/>
    <row r="893" ht="24.95" customHeight="1"/>
    <row r="894" ht="24.95" customHeight="1"/>
    <row r="895" ht="24.95" customHeight="1"/>
    <row r="896" ht="24.95" customHeight="1"/>
    <row r="897" ht="24.95" customHeight="1"/>
    <row r="898" ht="24.95" customHeight="1"/>
    <row r="899" ht="24.95" customHeight="1"/>
    <row r="900" ht="24.95" customHeight="1"/>
    <row r="901" ht="24.95" customHeight="1"/>
    <row r="902" ht="24.95" customHeight="1"/>
    <row r="903" ht="24.95" customHeight="1"/>
    <row r="904" ht="24.95" customHeight="1"/>
    <row r="905" ht="24.95" customHeight="1"/>
    <row r="906" ht="24.95" customHeight="1"/>
    <row r="907" ht="24.95" customHeight="1"/>
    <row r="908" ht="24.95" customHeight="1"/>
    <row r="909" ht="24.95" customHeight="1"/>
    <row r="910" ht="24.95" customHeight="1"/>
    <row r="911" ht="24.95" customHeight="1"/>
    <row r="912" ht="24.95" customHeight="1"/>
    <row r="913" ht="24.95" customHeight="1"/>
    <row r="914" ht="24.95" customHeight="1"/>
    <row r="915" ht="24.95" customHeight="1"/>
    <row r="916" ht="24.95" customHeight="1"/>
    <row r="917" ht="24.95" customHeight="1"/>
    <row r="918" ht="24.95" customHeight="1"/>
    <row r="919" ht="24.95" customHeight="1"/>
    <row r="920" ht="24.95" customHeight="1"/>
    <row r="921" ht="24.95" customHeight="1"/>
    <row r="922" ht="24.95" customHeight="1"/>
    <row r="923" ht="24.95" customHeight="1"/>
    <row r="924" ht="24.95" customHeight="1"/>
    <row r="925" ht="24.95" customHeight="1"/>
    <row r="926" ht="24.95" customHeight="1"/>
    <row r="927" ht="24.95" customHeight="1"/>
    <row r="928" ht="24.95" customHeight="1"/>
    <row r="929" ht="24.95" customHeight="1"/>
    <row r="930" ht="24.95" customHeight="1"/>
    <row r="931" ht="24.95" customHeight="1"/>
    <row r="932" ht="24.95" customHeight="1"/>
    <row r="933" ht="24.95" customHeight="1"/>
    <row r="934" ht="24.95" customHeight="1"/>
    <row r="935" ht="24.95" customHeight="1"/>
    <row r="936" ht="24.95" customHeight="1"/>
    <row r="937" ht="24.95" customHeight="1"/>
    <row r="938" ht="24.95" customHeight="1"/>
    <row r="939" ht="24.95" customHeight="1"/>
    <row r="940" ht="24.95" customHeight="1"/>
    <row r="941" ht="24.95" customHeight="1"/>
    <row r="942" ht="24.95" customHeight="1"/>
    <row r="943" ht="24.95" customHeight="1"/>
    <row r="944" ht="24.95" customHeight="1"/>
    <row r="945" ht="24.95" customHeight="1"/>
    <row r="946" ht="24.95" customHeight="1"/>
    <row r="947" ht="24.95" customHeight="1"/>
    <row r="948" ht="24.95" customHeight="1"/>
    <row r="949" ht="24.95" customHeight="1"/>
    <row r="950" ht="24.95" customHeight="1"/>
    <row r="951" ht="24.95" customHeight="1"/>
    <row r="952" ht="24.95" customHeight="1"/>
    <row r="953" ht="24.95" customHeight="1"/>
    <row r="954" ht="24.95" customHeight="1"/>
    <row r="955" ht="24.95" customHeight="1"/>
    <row r="956" ht="24.95" customHeight="1"/>
    <row r="957" ht="24.95" customHeight="1"/>
    <row r="958" ht="24.95" customHeight="1"/>
    <row r="959" ht="24.95" customHeight="1"/>
    <row r="960" ht="24.95" customHeight="1"/>
    <row r="961" ht="24.95" customHeight="1"/>
    <row r="962" ht="24.95" customHeight="1"/>
    <row r="963" ht="24.95" customHeight="1"/>
    <row r="964" ht="24.95" customHeight="1"/>
    <row r="965" ht="24.95" customHeight="1"/>
    <row r="966" ht="24.95" customHeight="1"/>
    <row r="967" ht="24.95" customHeight="1"/>
    <row r="968" ht="24.95" customHeight="1"/>
    <row r="969" ht="24.95" customHeight="1"/>
    <row r="970" ht="24.95" customHeight="1"/>
    <row r="971" ht="24.95" customHeight="1"/>
    <row r="972" ht="24.95" customHeight="1"/>
    <row r="973" ht="24.95" customHeight="1"/>
    <row r="974" ht="24.95" customHeight="1"/>
    <row r="975" ht="24.95" customHeight="1"/>
    <row r="976" ht="24.95" customHeight="1"/>
    <row r="977" ht="24.95" customHeight="1"/>
    <row r="978" ht="24.95" customHeight="1"/>
    <row r="979" ht="24.95" customHeight="1"/>
    <row r="980" ht="24.95" customHeight="1"/>
    <row r="981" ht="24.95" customHeight="1"/>
    <row r="982" ht="24.95" customHeight="1"/>
    <row r="983" ht="24.95" customHeight="1"/>
    <row r="984" ht="24.95" customHeight="1"/>
    <row r="985" ht="24.95" customHeight="1"/>
    <row r="986" ht="24.95" customHeight="1"/>
    <row r="987" ht="24.95" customHeight="1"/>
    <row r="988" ht="24.95" customHeight="1"/>
    <row r="989" ht="24.95" customHeight="1"/>
    <row r="990" ht="24.95" customHeight="1"/>
    <row r="991" ht="24.95" customHeight="1"/>
    <row r="992" ht="24.95" customHeight="1"/>
    <row r="993" ht="24.95" customHeight="1"/>
    <row r="994" ht="24.95" customHeight="1"/>
    <row r="995" ht="24.95" customHeight="1"/>
    <row r="996" ht="24.95" customHeight="1"/>
    <row r="997" ht="24.95" customHeight="1"/>
    <row r="998" ht="24.95" customHeight="1"/>
    <row r="999" ht="24.95" customHeight="1"/>
    <row r="1000" ht="24.95" customHeight="1"/>
    <row r="1001" ht="24.95" customHeight="1"/>
    <row r="1002" ht="24.95" customHeight="1"/>
    <row r="1003" ht="24.95" customHeight="1"/>
    <row r="1004" ht="24.95" customHeight="1"/>
    <row r="1005" ht="24.95" customHeight="1"/>
  </sheetData>
  <autoFilter ref="B3:O553">
    <extLst/>
  </autoFilter>
  <mergeCells count="13">
    <mergeCell ref="B1:O1"/>
    <mergeCell ref="K2:M2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rintOptions horizontalCentered="1"/>
  <pageMargins left="0.196527777777778" right="0.196527777777778" top="0.196527777777778" bottom="0.196527777777778" header="0.314583333333333" footer="0.31458333333333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首页</vt:lpstr>
      <vt:lpstr>库存汇总表</vt:lpstr>
      <vt:lpstr>清单名称</vt:lpstr>
      <vt:lpstr>入库明细</vt:lpstr>
      <vt:lpstr>领料明细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FHXC</dc:creator>
  <cp:lastModifiedBy>DIY动感地带</cp:lastModifiedBy>
  <dcterms:created xsi:type="dcterms:W3CDTF">2014-10-23T08:50:00Z</dcterms:created>
  <cp:lastPrinted>2014-10-25T08:26:00Z</cp:lastPrinted>
  <dcterms:modified xsi:type="dcterms:W3CDTF">2019-07-22T08:03:05Z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2052-11.1.0.8894</vt:lpwstr>
  </property>
</Properties>
</file>