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30" tabRatio="787"/>
  </bookViews>
  <sheets>
    <sheet name="首页" sheetId="1" r:id="rId1"/>
    <sheet name="入库明细" sheetId="2" r:id="rId2"/>
    <sheet name="销售明细" sheetId="3" r:id="rId3"/>
    <sheet name="产成品库存" sheetId="4" r:id="rId4"/>
    <sheet name="库存查询表" sheetId="5" r:id="rId5"/>
    <sheet name="收款记录" sheetId="6" r:id="rId6"/>
    <sheet name="应收账款统计" sheetId="7" r:id="rId7"/>
    <sheet name="参数表" sheetId="9" r:id="rId8"/>
    <sheet name="使用说明" sheetId="8" r:id="rId9"/>
  </sheets>
  <definedNames>
    <definedName name="_xlnm._FilterDatabase" localSheetId="1" hidden="1">入库明细!$B$2:$H$1000</definedName>
    <definedName name="_xlnm._FilterDatabase" localSheetId="2" hidden="1">销售明细!$B$2:$J$1000</definedName>
    <definedName name="_xlnm._FilterDatabase" localSheetId="3" hidden="1">产成品库存!$B$2:$I$500</definedName>
    <definedName name="_xlnm._FilterDatabase" localSheetId="5" hidden="1">收款记录!$B$2:$E$7</definedName>
    <definedName name="_xlnm._FilterDatabase" localSheetId="6" hidden="1">应收账款统计!$B$2:$E$20</definedName>
  </definedNames>
  <calcPr calcId="144525"/>
</workbook>
</file>

<file path=xl/sharedStrings.xml><?xml version="1.0" encoding="utf-8"?>
<sst xmlns="http://schemas.openxmlformats.org/spreadsheetml/2006/main" count="58">
  <si>
    <t>产成品入库记录表</t>
  </si>
  <si>
    <t>日期</t>
  </si>
  <si>
    <t>产品编码</t>
  </si>
  <si>
    <t>产品名称</t>
  </si>
  <si>
    <t>规格型号</t>
  </si>
  <si>
    <t>数量</t>
  </si>
  <si>
    <t>入库人</t>
  </si>
  <si>
    <t>备注</t>
  </si>
  <si>
    <t>P001</t>
  </si>
  <si>
    <t>张三</t>
  </si>
  <si>
    <t>P002</t>
  </si>
  <si>
    <t>P003</t>
  </si>
  <si>
    <t>P004</t>
  </si>
  <si>
    <t>P005</t>
  </si>
  <si>
    <t>P006</t>
  </si>
  <si>
    <t>产成品销售记录表</t>
  </si>
  <si>
    <t>物料编码</t>
  </si>
  <si>
    <t>物料名称</t>
  </si>
  <si>
    <t>单价</t>
  </si>
  <si>
    <t>金额</t>
  </si>
  <si>
    <t>客户名称</t>
  </si>
  <si>
    <t>客户A</t>
  </si>
  <si>
    <t>客户B</t>
  </si>
  <si>
    <t>客户C</t>
  </si>
  <si>
    <t>客户D</t>
  </si>
  <si>
    <t>产成品库存统计表</t>
  </si>
  <si>
    <t>期初库存</t>
  </si>
  <si>
    <t>入库数量</t>
  </si>
  <si>
    <t>销售数量</t>
  </si>
  <si>
    <t>库存数量</t>
  </si>
  <si>
    <t>库存查询表</t>
  </si>
  <si>
    <t>请输入要查询的产品编码</t>
  </si>
  <si>
    <t>收款记录表</t>
  </si>
  <si>
    <t>应收账款统计</t>
  </si>
  <si>
    <t>供应商</t>
  </si>
  <si>
    <t>总应收金额</t>
  </si>
  <si>
    <t>已收金额</t>
  </si>
  <si>
    <t>剩余应收金额</t>
  </si>
  <si>
    <t>产品1</t>
  </si>
  <si>
    <t>20*54</t>
  </si>
  <si>
    <t>产品2</t>
  </si>
  <si>
    <t>31*54</t>
  </si>
  <si>
    <t>产品3</t>
  </si>
  <si>
    <t>31*84</t>
  </si>
  <si>
    <t>产品4</t>
  </si>
  <si>
    <t>62*75</t>
  </si>
  <si>
    <t>产品5</t>
  </si>
  <si>
    <t>46*45</t>
  </si>
  <si>
    <t>产品6</t>
  </si>
  <si>
    <t>96*12</t>
  </si>
  <si>
    <t>使用说明</t>
  </si>
  <si>
    <t>1、在入库明细及销售明细中按照所列内容进行录入即可，若需要增加记录的项目，在入库及销售明细表后面自行添加即可</t>
  </si>
  <si>
    <t>2、产成品库存表中，需填入期初库存，入库数量、销售数量及库存数量中的公式下拉即可</t>
  </si>
  <si>
    <t>3、库存查询表，输入所要查询的编码即可查询入库、销售数量即库存</t>
  </si>
  <si>
    <t>4、收款记录表，客户的收款记录在该表中输入</t>
  </si>
  <si>
    <t>5、应收账款统计表，需先列出所有的客户名称，即可自动统计每个客户总应收金额、已收金额、剩余应收金额</t>
  </si>
  <si>
    <t>6、如果未涉及与客户的账务往来，收款记录，应收账款统计表不用记录即可</t>
  </si>
  <si>
    <t>7、所有的公式均拉了一定数量的行数，若不够自行下拉即可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</si>
</sst>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/m/d;@"/>
  </numFmts>
  <fonts count="3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黑体"/>
      <charset val="134"/>
    </font>
    <font>
      <sz val="11"/>
      <color theme="0"/>
      <name val="微软雅黑"/>
      <charset val="134"/>
    </font>
    <font>
      <b/>
      <sz val="20"/>
      <color theme="1"/>
      <name val="微软雅黑"/>
      <charset val="134"/>
    </font>
    <font>
      <b/>
      <sz val="12"/>
      <color theme="0"/>
      <name val="微软雅黑"/>
      <charset val="134"/>
    </font>
    <font>
      <sz val="11"/>
      <color theme="1"/>
      <name val="华文细黑"/>
      <charset val="134"/>
    </font>
    <font>
      <b/>
      <sz val="20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7" fillId="16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Fill="1" applyBorder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FF66"/>
      <color rgb="0066CCFF"/>
      <color rgb="00EEECE1"/>
      <color rgb="00FF7E7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20351;&#29992;&#35828;&#26126;!A1"/><Relationship Id="rId7" Type="http://schemas.openxmlformats.org/officeDocument/2006/relationships/hyperlink" Target="#&#21442;&#25968;&#34920;!A1"/><Relationship Id="rId6" Type="http://schemas.openxmlformats.org/officeDocument/2006/relationships/hyperlink" Target="#&#24212;&#25910;&#36134;&#27454;&#32479;&#35745;!A1"/><Relationship Id="rId5" Type="http://schemas.openxmlformats.org/officeDocument/2006/relationships/hyperlink" Target="#&#25910;&#27454;&#35760;&#24405;!A1"/><Relationship Id="rId4" Type="http://schemas.openxmlformats.org/officeDocument/2006/relationships/hyperlink" Target="#&#24211;&#23384;&#26597;&#35810;&#34920;!A1"/><Relationship Id="rId3" Type="http://schemas.openxmlformats.org/officeDocument/2006/relationships/hyperlink" Target="#&#20135;&#25104;&#21697;&#24211;&#23384;!A1"/><Relationship Id="rId2" Type="http://schemas.openxmlformats.org/officeDocument/2006/relationships/hyperlink" Target="#&#38144;&#21806;&#26126;&#32454;!A1"/><Relationship Id="rId1" Type="http://schemas.openxmlformats.org/officeDocument/2006/relationships/hyperlink" Target="#&#20837;&#24211;&#26126;&#32454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323850</xdr:colOff>
      <xdr:row>0</xdr:row>
      <xdr:rowOff>161925</xdr:rowOff>
    </xdr:from>
    <xdr:to>
      <xdr:col>10</xdr:col>
      <xdr:colOff>114300</xdr:colOff>
      <xdr:row>6</xdr:row>
      <xdr:rowOff>9525</xdr:rowOff>
    </xdr:to>
    <xdr:sp>
      <xdr:nvSpPr>
        <xdr:cNvPr id="21" name="TextBox 20"/>
        <xdr:cNvSpPr txBox="1"/>
      </xdr:nvSpPr>
      <xdr:spPr>
        <a:xfrm>
          <a:off x="1209675" y="161925"/>
          <a:ext cx="5724525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28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产品进销存系统及应收账款管理</a:t>
          </a:r>
          <a:endParaRPr lang="zh-CN" altLang="en-US" sz="2800" b="1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833438</xdr:colOff>
      <xdr:row>10</xdr:row>
      <xdr:rowOff>109538</xdr:rowOff>
    </xdr:from>
    <xdr:to>
      <xdr:col>2</xdr:col>
      <xdr:colOff>633413</xdr:colOff>
      <xdr:row>13</xdr:row>
      <xdr:rowOff>90488</xdr:rowOff>
    </xdr:to>
    <xdr:grpSp>
      <xdr:nvGrpSpPr>
        <xdr:cNvPr id="24" name="组合 23"/>
        <xdr:cNvGrpSpPr/>
      </xdr:nvGrpSpPr>
      <xdr:grpSpPr>
        <a:xfrm>
          <a:off x="833120" y="1823720"/>
          <a:ext cx="1371600" cy="495300"/>
          <a:chOff x="858309" y="1800226"/>
          <a:chExt cx="1219200" cy="495300"/>
        </a:xfrm>
      </xdr:grpSpPr>
      <xdr:sp>
        <xdr:nvSpPr>
          <xdr:cNvPr id="22" name="矩形 21">
            <a:hlinkClick xmlns:r="http://schemas.openxmlformats.org/officeDocument/2006/relationships" r:id="rId1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入库明细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3" name="矩形 22"/>
          <xdr:cNvSpPr/>
        </xdr:nvSpPr>
        <xdr:spPr>
          <a:xfrm>
            <a:off x="858309" y="1800226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3</xdr:col>
      <xdr:colOff>546100</xdr:colOff>
      <xdr:row>10</xdr:row>
      <xdr:rowOff>109538</xdr:rowOff>
    </xdr:from>
    <xdr:to>
      <xdr:col>5</xdr:col>
      <xdr:colOff>546100</xdr:colOff>
      <xdr:row>13</xdr:row>
      <xdr:rowOff>90488</xdr:rowOff>
    </xdr:to>
    <xdr:grpSp>
      <xdr:nvGrpSpPr>
        <xdr:cNvPr id="25" name="组合 24"/>
        <xdr:cNvGrpSpPr/>
      </xdr:nvGrpSpPr>
      <xdr:grpSpPr>
        <a:xfrm>
          <a:off x="2803525" y="1823720"/>
          <a:ext cx="1371600" cy="495300"/>
          <a:chOff x="858309" y="1800226"/>
          <a:chExt cx="1219200" cy="495300"/>
        </a:xfrm>
      </xdr:grpSpPr>
      <xdr:sp>
        <xdr:nvSpPr>
          <xdr:cNvPr id="26" name="矩形 25">
            <a:hlinkClick xmlns:r="http://schemas.openxmlformats.org/officeDocument/2006/relationships" r:id="rId2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销售明细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27" name="矩形 26"/>
          <xdr:cNvSpPr/>
        </xdr:nvSpPr>
        <xdr:spPr>
          <a:xfrm>
            <a:off x="858309" y="1800226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6</xdr:col>
      <xdr:colOff>458787</xdr:colOff>
      <xdr:row>10</xdr:row>
      <xdr:rowOff>109538</xdr:rowOff>
    </xdr:from>
    <xdr:to>
      <xdr:col>8</xdr:col>
      <xdr:colOff>458787</xdr:colOff>
      <xdr:row>13</xdr:row>
      <xdr:rowOff>90488</xdr:rowOff>
    </xdr:to>
    <xdr:grpSp>
      <xdr:nvGrpSpPr>
        <xdr:cNvPr id="28" name="组合 27"/>
        <xdr:cNvGrpSpPr/>
      </xdr:nvGrpSpPr>
      <xdr:grpSpPr>
        <a:xfrm>
          <a:off x="4773295" y="1823720"/>
          <a:ext cx="1371600" cy="495300"/>
          <a:chOff x="858309" y="1800226"/>
          <a:chExt cx="1219200" cy="495300"/>
        </a:xfrm>
      </xdr:grpSpPr>
      <xdr:sp>
        <xdr:nvSpPr>
          <xdr:cNvPr id="29" name="矩形 28">
            <a:hlinkClick xmlns:r="http://schemas.openxmlformats.org/officeDocument/2006/relationships" r:id="rId3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产成品库存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45" name="矩形 44"/>
          <xdr:cNvSpPr/>
        </xdr:nvSpPr>
        <xdr:spPr>
          <a:xfrm>
            <a:off x="858309" y="1800226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9</xdr:col>
      <xdr:colOff>371475</xdr:colOff>
      <xdr:row>10</xdr:row>
      <xdr:rowOff>109538</xdr:rowOff>
    </xdr:from>
    <xdr:to>
      <xdr:col>11</xdr:col>
      <xdr:colOff>609600</xdr:colOff>
      <xdr:row>13</xdr:row>
      <xdr:rowOff>90488</xdr:rowOff>
    </xdr:to>
    <xdr:grpSp>
      <xdr:nvGrpSpPr>
        <xdr:cNvPr id="47" name="组合 46"/>
        <xdr:cNvGrpSpPr/>
      </xdr:nvGrpSpPr>
      <xdr:grpSpPr>
        <a:xfrm>
          <a:off x="6743700" y="1823720"/>
          <a:ext cx="1371600" cy="495300"/>
          <a:chOff x="858309" y="1800226"/>
          <a:chExt cx="1219200" cy="495300"/>
        </a:xfrm>
      </xdr:grpSpPr>
      <xdr:sp>
        <xdr:nvSpPr>
          <xdr:cNvPr id="48" name="矩形 47">
            <a:hlinkClick xmlns:r="http://schemas.openxmlformats.org/officeDocument/2006/relationships" r:id="rId4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库存查询表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49" name="矩形 48"/>
          <xdr:cNvSpPr/>
        </xdr:nvSpPr>
        <xdr:spPr>
          <a:xfrm>
            <a:off x="858309" y="1800226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0</xdr:col>
      <xdr:colOff>833438</xdr:colOff>
      <xdr:row>16</xdr:row>
      <xdr:rowOff>128587</xdr:rowOff>
    </xdr:from>
    <xdr:to>
      <xdr:col>2</xdr:col>
      <xdr:colOff>633413</xdr:colOff>
      <xdr:row>19</xdr:row>
      <xdr:rowOff>109537</xdr:rowOff>
    </xdr:to>
    <xdr:grpSp>
      <xdr:nvGrpSpPr>
        <xdr:cNvPr id="50" name="组合 49"/>
        <xdr:cNvGrpSpPr/>
      </xdr:nvGrpSpPr>
      <xdr:grpSpPr>
        <a:xfrm>
          <a:off x="833120" y="2871470"/>
          <a:ext cx="1371600" cy="495300"/>
          <a:chOff x="858309" y="1809751"/>
          <a:chExt cx="1219200" cy="495300"/>
        </a:xfrm>
      </xdr:grpSpPr>
      <xdr:sp>
        <xdr:nvSpPr>
          <xdr:cNvPr id="51" name="矩形 50">
            <a:hlinkClick xmlns:r="http://schemas.openxmlformats.org/officeDocument/2006/relationships" r:id="rId5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rgbClr val="FFC000"/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收款记录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2" name="矩形 51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3</xdr:col>
      <xdr:colOff>555625</xdr:colOff>
      <xdr:row>16</xdr:row>
      <xdr:rowOff>128587</xdr:rowOff>
    </xdr:from>
    <xdr:to>
      <xdr:col>5</xdr:col>
      <xdr:colOff>555625</xdr:colOff>
      <xdr:row>19</xdr:row>
      <xdr:rowOff>109537</xdr:rowOff>
    </xdr:to>
    <xdr:grpSp>
      <xdr:nvGrpSpPr>
        <xdr:cNvPr id="53" name="组合 52"/>
        <xdr:cNvGrpSpPr/>
      </xdr:nvGrpSpPr>
      <xdr:grpSpPr>
        <a:xfrm>
          <a:off x="2813050" y="2871470"/>
          <a:ext cx="1371600" cy="495300"/>
          <a:chOff x="866776" y="1809751"/>
          <a:chExt cx="1219200" cy="495300"/>
        </a:xfrm>
      </xdr:grpSpPr>
      <xdr:sp>
        <xdr:nvSpPr>
          <xdr:cNvPr id="54" name="矩形 53">
            <a:hlinkClick xmlns:r="http://schemas.openxmlformats.org/officeDocument/2006/relationships" r:id="rId6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rgbClr val="FFC000"/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应收账款统计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5" name="矩形 54"/>
          <xdr:cNvSpPr/>
        </xdr:nvSpPr>
        <xdr:spPr>
          <a:xfrm>
            <a:off x="866776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6</xdr:col>
      <xdr:colOff>458787</xdr:colOff>
      <xdr:row>16</xdr:row>
      <xdr:rowOff>128587</xdr:rowOff>
    </xdr:from>
    <xdr:to>
      <xdr:col>8</xdr:col>
      <xdr:colOff>458787</xdr:colOff>
      <xdr:row>19</xdr:row>
      <xdr:rowOff>109537</xdr:rowOff>
    </xdr:to>
    <xdr:grpSp>
      <xdr:nvGrpSpPr>
        <xdr:cNvPr id="56" name="组合 55"/>
        <xdr:cNvGrpSpPr/>
      </xdr:nvGrpSpPr>
      <xdr:grpSpPr>
        <a:xfrm>
          <a:off x="4773295" y="2871470"/>
          <a:ext cx="1371600" cy="495300"/>
          <a:chOff x="858309" y="1809751"/>
          <a:chExt cx="1219200" cy="495300"/>
        </a:xfrm>
      </xdr:grpSpPr>
      <xdr:sp>
        <xdr:nvSpPr>
          <xdr:cNvPr id="57" name="矩形 56">
            <a:hlinkClick xmlns:r="http://schemas.openxmlformats.org/officeDocument/2006/relationships" r:id="rId7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rgbClr val="FFC000"/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参数表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58" name="矩形 57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9</xdr:col>
      <xdr:colOff>371475</xdr:colOff>
      <xdr:row>16</xdr:row>
      <xdr:rowOff>128587</xdr:rowOff>
    </xdr:from>
    <xdr:to>
      <xdr:col>11</xdr:col>
      <xdr:colOff>609600</xdr:colOff>
      <xdr:row>19</xdr:row>
      <xdr:rowOff>109537</xdr:rowOff>
    </xdr:to>
    <xdr:grpSp>
      <xdr:nvGrpSpPr>
        <xdr:cNvPr id="59" name="组合 58"/>
        <xdr:cNvGrpSpPr/>
      </xdr:nvGrpSpPr>
      <xdr:grpSpPr>
        <a:xfrm>
          <a:off x="6743700" y="2871470"/>
          <a:ext cx="1371600" cy="495300"/>
          <a:chOff x="858309" y="1809751"/>
          <a:chExt cx="1219200" cy="495300"/>
        </a:xfrm>
      </xdr:grpSpPr>
      <xdr:sp>
        <xdr:nvSpPr>
          <xdr:cNvPr id="60" name="矩形 59">
            <a:hlinkClick xmlns:r="http://schemas.openxmlformats.org/officeDocument/2006/relationships" r:id="rId8"/>
          </xdr:cNvPr>
          <xdr:cNvSpPr/>
        </xdr:nvSpPr>
        <xdr:spPr>
          <a:xfrm>
            <a:off x="904875" y="1857375"/>
            <a:ext cx="1123950" cy="400050"/>
          </a:xfrm>
          <a:prstGeom prst="rect">
            <a:avLst/>
          </a:prstGeom>
          <a:solidFill>
            <a:srgbClr val="FFC000"/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1200">
              <a:solidFill>
                <a:sysClr val="windowText" lastClr="000000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>
        <xdr:nvSpPr>
          <xdr:cNvPr id="61" name="矩形 60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95249</xdr:colOff>
      <xdr:row>0</xdr:row>
      <xdr:rowOff>266700</xdr:rowOff>
    </xdr:from>
    <xdr:to>
      <xdr:col>9</xdr:col>
      <xdr:colOff>304799</xdr:colOff>
      <xdr:row>1</xdr:row>
      <xdr:rowOff>209550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5876290" y="266700"/>
          <a:ext cx="942975" cy="426720"/>
          <a:chOff x="858309" y="1809751"/>
          <a:chExt cx="1219200" cy="495300"/>
        </a:xfrm>
      </xdr:grpSpPr>
      <xdr:sp>
        <xdr:nvSpPr>
          <xdr:cNvPr id="5" name="矩形 4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6" name="矩形 5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95250</xdr:colOff>
      <xdr:row>0</xdr:row>
      <xdr:rowOff>161925</xdr:rowOff>
    </xdr:from>
    <xdr:to>
      <xdr:col>11</xdr:col>
      <xdr:colOff>180975</xdr:colOff>
      <xdr:row>1</xdr:row>
      <xdr:rowOff>104775</xdr:rowOff>
    </xdr:to>
    <xdr:grpSp>
      <xdr:nvGrpSpPr>
        <xdr:cNvPr id="4" name="组合 3">
          <a:hlinkClick xmlns:r="http://schemas.openxmlformats.org/officeDocument/2006/relationships" r:id="rId1"/>
        </xdr:cNvPr>
        <xdr:cNvGrpSpPr/>
      </xdr:nvGrpSpPr>
      <xdr:grpSpPr>
        <a:xfrm>
          <a:off x="9534525" y="161925"/>
          <a:ext cx="942975" cy="426720"/>
          <a:chOff x="858309" y="1809751"/>
          <a:chExt cx="1219200" cy="495300"/>
        </a:xfrm>
      </xdr:grpSpPr>
      <xdr:sp>
        <xdr:nvSpPr>
          <xdr:cNvPr id="5" name="矩形 4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6" name="矩形 5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161925</xdr:colOff>
      <xdr:row>0</xdr:row>
      <xdr:rowOff>200025</xdr:rowOff>
    </xdr:from>
    <xdr:to>
      <xdr:col>10</xdr:col>
      <xdr:colOff>0</xdr:colOff>
      <xdr:row>1</xdr:row>
      <xdr:rowOff>142875</xdr:rowOff>
    </xdr:to>
    <xdr:grpSp>
      <xdr:nvGrpSpPr>
        <xdr:cNvPr id="4" name="组合 3">
          <a:hlinkClick xmlns:r="http://schemas.openxmlformats.org/officeDocument/2006/relationships" r:id="rId1"/>
        </xdr:cNvPr>
        <xdr:cNvGrpSpPr/>
      </xdr:nvGrpSpPr>
      <xdr:grpSpPr>
        <a:xfrm>
          <a:off x="8058150" y="200025"/>
          <a:ext cx="942975" cy="426720"/>
          <a:chOff x="858309" y="1809751"/>
          <a:chExt cx="1219200" cy="495300"/>
        </a:xfrm>
      </xdr:grpSpPr>
      <xdr:sp>
        <xdr:nvSpPr>
          <xdr:cNvPr id="5" name="矩形 4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6" name="矩形 5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266700</xdr:colOff>
      <xdr:row>0</xdr:row>
      <xdr:rowOff>180975</xdr:rowOff>
    </xdr:from>
    <xdr:to>
      <xdr:col>3</xdr:col>
      <xdr:colOff>1209675</xdr:colOff>
      <xdr:row>1</xdr:row>
      <xdr:rowOff>57150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3962400" y="180975"/>
          <a:ext cx="942975" cy="419100"/>
          <a:chOff x="858309" y="1809751"/>
          <a:chExt cx="1219200" cy="495300"/>
        </a:xfrm>
      </xdr:grpSpPr>
      <xdr:sp>
        <xdr:nvSpPr>
          <xdr:cNvPr id="4" name="矩形 3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5" name="矩形 4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133350</xdr:colOff>
      <xdr:row>0</xdr:row>
      <xdr:rowOff>161925</xdr:rowOff>
    </xdr:from>
    <xdr:to>
      <xdr:col>6</xdr:col>
      <xdr:colOff>390525</xdr:colOff>
      <xdr:row>1</xdr:row>
      <xdr:rowOff>104775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5876925" y="161925"/>
          <a:ext cx="942975" cy="426720"/>
          <a:chOff x="858309" y="1809751"/>
          <a:chExt cx="1219200" cy="495300"/>
        </a:xfrm>
      </xdr:grpSpPr>
      <xdr:sp>
        <xdr:nvSpPr>
          <xdr:cNvPr id="4" name="矩形 3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5" name="矩形 4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171450</xdr:colOff>
      <xdr:row>0</xdr:row>
      <xdr:rowOff>104775</xdr:rowOff>
    </xdr:from>
    <xdr:to>
      <xdr:col>6</xdr:col>
      <xdr:colOff>428625</xdr:colOff>
      <xdr:row>1</xdr:row>
      <xdr:rowOff>47625</xdr:rowOff>
    </xdr:to>
    <xdr:grpSp>
      <xdr:nvGrpSpPr>
        <xdr:cNvPr id="3" name="组合 2">
          <a:hlinkClick xmlns:r="http://schemas.openxmlformats.org/officeDocument/2006/relationships" r:id="rId1"/>
        </xdr:cNvPr>
        <xdr:cNvGrpSpPr/>
      </xdr:nvGrpSpPr>
      <xdr:grpSpPr>
        <a:xfrm>
          <a:off x="5410200" y="104775"/>
          <a:ext cx="942975" cy="426720"/>
          <a:chOff x="858309" y="1809751"/>
          <a:chExt cx="1219200" cy="495300"/>
        </a:xfrm>
      </xdr:grpSpPr>
      <xdr:sp>
        <xdr:nvSpPr>
          <xdr:cNvPr id="4" name="矩形 3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5" name="矩形 4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219075</xdr:colOff>
      <xdr:row>0</xdr:row>
      <xdr:rowOff>85725</xdr:rowOff>
    </xdr:from>
    <xdr:to>
      <xdr:col>5</xdr:col>
      <xdr:colOff>476250</xdr:colOff>
      <xdr:row>2</xdr:row>
      <xdr:rowOff>95250</xdr:rowOff>
    </xdr:to>
    <xdr:grpSp>
      <xdr:nvGrpSpPr>
        <xdr:cNvPr id="2" name="组合 1">
          <a:hlinkClick xmlns:r="http://schemas.openxmlformats.org/officeDocument/2006/relationships" r:id="rId1"/>
        </xdr:cNvPr>
        <xdr:cNvGrpSpPr/>
      </xdr:nvGrpSpPr>
      <xdr:grpSpPr>
        <a:xfrm>
          <a:off x="3409950" y="85725"/>
          <a:ext cx="942975" cy="457200"/>
          <a:chOff x="858309" y="1809751"/>
          <a:chExt cx="1219200" cy="495300"/>
        </a:xfrm>
      </xdr:grpSpPr>
      <xdr:sp>
        <xdr:nvSpPr>
          <xdr:cNvPr id="3" name="矩形 2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4" name="矩形 3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133350</xdr:colOff>
      <xdr:row>0</xdr:row>
      <xdr:rowOff>180975</xdr:rowOff>
    </xdr:from>
    <xdr:to>
      <xdr:col>3</xdr:col>
      <xdr:colOff>390525</xdr:colOff>
      <xdr:row>1</xdr:row>
      <xdr:rowOff>66675</xdr:rowOff>
    </xdr:to>
    <xdr:grpSp>
      <xdr:nvGrpSpPr>
        <xdr:cNvPr id="2" name="组合 1">
          <a:hlinkClick xmlns:r="http://schemas.openxmlformats.org/officeDocument/2006/relationships" r:id="rId1"/>
        </xdr:cNvPr>
        <xdr:cNvGrpSpPr/>
      </xdr:nvGrpSpPr>
      <xdr:grpSpPr>
        <a:xfrm>
          <a:off x="7210425" y="180975"/>
          <a:ext cx="942975" cy="419100"/>
          <a:chOff x="858309" y="1809751"/>
          <a:chExt cx="1219200" cy="495300"/>
        </a:xfrm>
      </xdr:grpSpPr>
      <xdr:sp>
        <xdr:nvSpPr>
          <xdr:cNvPr id="3" name="矩形 2"/>
          <xdr:cNvSpPr/>
        </xdr:nvSpPr>
        <xdr:spPr>
          <a:xfrm>
            <a:off x="932201" y="1877291"/>
            <a:ext cx="1059678" cy="357619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r>
              <a:rPr lang="zh-CN" altLang="en-US" sz="1200">
                <a:solidFill>
                  <a:sysClr val="windowText" lastClr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首页</a:t>
            </a:r>
            <a:endParaRPr lang="zh-CN" altLang="en-US" sz="1200">
              <a:solidFill>
                <a:sysClr val="windowText" lastClr="000000"/>
              </a:solidFill>
              <a:latin typeface="黑体" panose="02010609060101010101" pitchFamily="49" charset="-122"/>
              <a:ea typeface="黑体" panose="02010609060101010101" pitchFamily="49" charset="-122"/>
            </a:endParaRPr>
          </a:p>
        </xdr:txBody>
      </xdr:sp>
      <xdr:sp>
        <xdr:nvSpPr>
          <xdr:cNvPr id="4" name="矩形 3"/>
          <xdr:cNvSpPr/>
        </xdr:nvSpPr>
        <xdr:spPr>
          <a:xfrm>
            <a:off x="858309" y="1809751"/>
            <a:ext cx="1219200" cy="495300"/>
          </a:xfrm>
          <a:prstGeom prst="rect">
            <a:avLst/>
          </a:prstGeom>
          <a:noFill/>
          <a:ln>
            <a:solidFill>
              <a:schemeClr val="accent5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CN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showGridLines="0" tabSelected="1" workbookViewId="0">
      <selection activeCell="R21" sqref="R21"/>
    </sheetView>
  </sheetViews>
  <sheetFormatPr defaultColWidth="9" defaultRowHeight="13.5"/>
  <cols>
    <col min="1" max="1" width="11.625" style="35" customWidth="1"/>
    <col min="2" max="9" width="9" style="35"/>
    <col min="10" max="10" width="5.875" style="35" customWidth="1"/>
    <col min="11" max="16384" width="9" style="35"/>
  </cols>
  <sheetData>
    <row r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40"/>
      <c r="M1" s="40"/>
      <c r="N1" s="40"/>
    </row>
    <row r="2" spans="1:14">
      <c r="A2" s="36"/>
      <c r="B2" s="37"/>
      <c r="C2" s="37"/>
      <c r="D2" s="37"/>
      <c r="E2" s="37"/>
      <c r="F2" s="37"/>
      <c r="G2" s="37"/>
      <c r="H2" s="37"/>
      <c r="I2" s="37"/>
      <c r="J2" s="37"/>
      <c r="K2" s="36"/>
      <c r="L2" s="40"/>
      <c r="M2" s="40"/>
      <c r="N2" s="40"/>
    </row>
    <row r="3" spans="1:14">
      <c r="A3" s="36"/>
      <c r="B3" s="37"/>
      <c r="C3" s="37"/>
      <c r="D3" s="37"/>
      <c r="E3" s="37"/>
      <c r="F3" s="37"/>
      <c r="G3" s="37"/>
      <c r="H3" s="37"/>
      <c r="I3" s="37"/>
      <c r="J3" s="37"/>
      <c r="K3" s="36"/>
      <c r="L3" s="40"/>
      <c r="M3" s="40"/>
      <c r="N3" s="40"/>
    </row>
    <row r="4" spans="1:14">
      <c r="A4" s="36"/>
      <c r="B4" s="37"/>
      <c r="C4" s="37"/>
      <c r="D4" s="37"/>
      <c r="E4" s="37"/>
      <c r="F4" s="37"/>
      <c r="G4" s="37"/>
      <c r="H4" s="37"/>
      <c r="I4" s="37"/>
      <c r="J4" s="37"/>
      <c r="K4" s="36"/>
      <c r="L4" s="40"/>
      <c r="M4" s="40"/>
      <c r="N4" s="40"/>
    </row>
    <row r="5" spans="1:14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40"/>
      <c r="M5" s="40"/>
      <c r="N5" s="40"/>
    </row>
    <row r="6" spans="1:14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40"/>
      <c r="M6" s="40"/>
      <c r="N6" s="40"/>
    </row>
    <row r="7" spans="1:14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40"/>
      <c r="M7" s="40"/>
      <c r="N7" s="40"/>
    </row>
    <row r="8" spans="1:14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41"/>
      <c r="M8" s="41"/>
      <c r="N8" s="41"/>
    </row>
    <row r="9" spans="1:14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41"/>
      <c r="M9" s="41"/>
      <c r="N9" s="41"/>
    </row>
    <row r="10" spans="1:1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41"/>
      <c r="M10" s="41"/>
      <c r="N10" s="41"/>
    </row>
    <row r="11" spans="1:1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41"/>
      <c r="M11" s="41"/>
      <c r="N11" s="41"/>
    </row>
    <row r="12" spans="1:14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1"/>
      <c r="M12" s="41"/>
      <c r="N12" s="41"/>
    </row>
    <row r="13" spans="1:14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1"/>
      <c r="M13" s="41"/>
      <c r="N13" s="41"/>
    </row>
    <row r="14" spans="1:14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41"/>
      <c r="M14" s="41"/>
      <c r="N14" s="41"/>
    </row>
    <row r="15" spans="1:14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41"/>
      <c r="M15" s="41"/>
      <c r="N15" s="41"/>
    </row>
    <row r="16" spans="1:14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41"/>
      <c r="M16" s="41"/>
      <c r="N16" s="41"/>
    </row>
    <row r="17" spans="1:14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41"/>
      <c r="M17" s="41"/>
      <c r="N17" s="41"/>
    </row>
    <row r="18" spans="1:14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41"/>
      <c r="M18" s="41"/>
      <c r="N18" s="41"/>
    </row>
    <row r="19" spans="1:14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41"/>
      <c r="M19" s="41"/>
      <c r="N19" s="41"/>
    </row>
    <row r="20" spans="1:14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41"/>
      <c r="M20" s="41"/>
      <c r="N20" s="41"/>
    </row>
    <row r="21" spans="1:14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1"/>
      <c r="M21" s="41"/>
      <c r="N21" s="41"/>
    </row>
    <row r="22" spans="1:14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1"/>
      <c r="M22" s="41"/>
      <c r="N22" s="41"/>
    </row>
    <row r="23" spans="1:14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40"/>
      <c r="M23" s="40"/>
      <c r="N23" s="40"/>
    </row>
    <row r="24" spans="1:14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40"/>
      <c r="M24" s="40"/>
      <c r="N24" s="40"/>
    </row>
    <row r="25" spans="1:14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40"/>
      <c r="M25" s="40"/>
      <c r="N25" s="40"/>
    </row>
    <row r="26" spans="1:14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40"/>
      <c r="M26" s="40"/>
      <c r="N26" s="40"/>
    </row>
    <row r="27" spans="1:14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0"/>
      <c r="M27" s="40"/>
      <c r="N27" s="40"/>
    </row>
    <row r="28" spans="1:1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</row>
  </sheetData>
  <mergeCells count="1">
    <mergeCell ref="B2:J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000"/>
  <sheetViews>
    <sheetView showGridLines="0" workbookViewId="0">
      <pane ySplit="2" topLeftCell="A3" activePane="bottomLeft" state="frozen"/>
      <selection/>
      <selection pane="bottomLeft" activeCell="B1" sqref="B1:H25"/>
    </sheetView>
  </sheetViews>
  <sheetFormatPr defaultColWidth="9" defaultRowHeight="16.5" outlineLevelCol="7"/>
  <cols>
    <col min="1" max="1" width="2.75" style="1" customWidth="1"/>
    <col min="2" max="2" width="12.25" style="30" customWidth="1"/>
    <col min="3" max="5" width="10.25" style="9" customWidth="1"/>
    <col min="6" max="6" width="9" style="9"/>
    <col min="7" max="7" width="12.125" style="9" customWidth="1"/>
    <col min="8" max="8" width="9" style="9"/>
    <col min="9" max="9" width="9.625" style="1" customWidth="1"/>
    <col min="10" max="16384" width="9" style="1"/>
  </cols>
  <sheetData>
    <row r="1" ht="38.1" customHeight="1" spans="2:8">
      <c r="B1" s="31" t="s">
        <v>0</v>
      </c>
      <c r="C1" s="10"/>
      <c r="D1" s="10"/>
      <c r="E1" s="10"/>
      <c r="F1" s="10"/>
      <c r="G1" s="10"/>
      <c r="H1" s="10"/>
    </row>
    <row r="2" ht="25.5" customHeight="1" spans="2:8">
      <c r="B2" s="32" t="s">
        <v>1</v>
      </c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</row>
    <row r="3" spans="2:8">
      <c r="B3" s="33">
        <v>43101</v>
      </c>
      <c r="C3" s="13" t="s">
        <v>8</v>
      </c>
      <c r="D3" s="13" t="str">
        <f>IFERROR(VLOOKUP(C3,参数表!B:D,2,0),"")</f>
        <v>产品1</v>
      </c>
      <c r="E3" s="13" t="str">
        <f>IFERROR(VLOOKUP(C3,参数表!B:D,3,0),"")</f>
        <v>20*54</v>
      </c>
      <c r="F3" s="13">
        <v>5</v>
      </c>
      <c r="G3" s="13" t="s">
        <v>9</v>
      </c>
      <c r="H3" s="13"/>
    </row>
    <row r="4" spans="2:7">
      <c r="B4" s="33">
        <v>43102</v>
      </c>
      <c r="C4" s="9" t="s">
        <v>10</v>
      </c>
      <c r="D4" s="13" t="str">
        <f>IFERROR(VLOOKUP(C4,参数表!B:D,2,0),"")</f>
        <v>产品2</v>
      </c>
      <c r="E4" s="13" t="str">
        <f>IFERROR(VLOOKUP(C4,参数表!B:D,3,0),"")</f>
        <v>31*54</v>
      </c>
      <c r="F4" s="9">
        <v>10</v>
      </c>
      <c r="G4" s="13" t="s">
        <v>9</v>
      </c>
    </row>
    <row r="5" spans="2:7">
      <c r="B5" s="33">
        <v>43103</v>
      </c>
      <c r="C5" s="9" t="s">
        <v>11</v>
      </c>
      <c r="D5" s="13" t="str">
        <f>IFERROR(VLOOKUP(C5,参数表!B:D,2,0),"")</f>
        <v>产品3</v>
      </c>
      <c r="E5" s="13" t="str">
        <f>IFERROR(VLOOKUP(C5,参数表!B:D,3,0),"")</f>
        <v>31*84</v>
      </c>
      <c r="F5" s="9">
        <v>60</v>
      </c>
      <c r="G5" s="13" t="s">
        <v>9</v>
      </c>
    </row>
    <row r="6" spans="2:7">
      <c r="B6" s="33">
        <v>43104</v>
      </c>
      <c r="C6" s="9" t="s">
        <v>12</v>
      </c>
      <c r="D6" s="13" t="str">
        <f>IFERROR(VLOOKUP(C6,参数表!B:D,2,0),"")</f>
        <v>产品4</v>
      </c>
      <c r="E6" s="13" t="str">
        <f>IFERROR(VLOOKUP(C6,参数表!B:D,3,0),"")</f>
        <v>62*75</v>
      </c>
      <c r="F6" s="9">
        <v>90</v>
      </c>
      <c r="G6" s="13" t="s">
        <v>9</v>
      </c>
    </row>
    <row r="7" spans="2:7">
      <c r="B7" s="33">
        <v>43105</v>
      </c>
      <c r="C7" s="9" t="s">
        <v>13</v>
      </c>
      <c r="D7" s="13" t="str">
        <f>IFERROR(VLOOKUP(C7,参数表!B:D,2,0),"")</f>
        <v>产品5</v>
      </c>
      <c r="E7" s="13" t="str">
        <f>IFERROR(VLOOKUP(C7,参数表!B:D,3,0),"")</f>
        <v>46*45</v>
      </c>
      <c r="F7" s="9">
        <v>47</v>
      </c>
      <c r="G7" s="13" t="s">
        <v>9</v>
      </c>
    </row>
    <row r="8" spans="2:7">
      <c r="B8" s="33">
        <v>43106</v>
      </c>
      <c r="C8" s="9" t="s">
        <v>14</v>
      </c>
      <c r="D8" s="13" t="str">
        <f>IFERROR(VLOOKUP(C8,参数表!B:D,2,0),"")</f>
        <v>产品6</v>
      </c>
      <c r="E8" s="13" t="str">
        <f>IFERROR(VLOOKUP(C8,参数表!B:D,3,0),"")</f>
        <v>96*12</v>
      </c>
      <c r="F8" s="9">
        <v>49</v>
      </c>
      <c r="G8" s="13" t="s">
        <v>9</v>
      </c>
    </row>
    <row r="9" spans="3:7">
      <c r="C9" s="34"/>
      <c r="D9" s="13" t="str">
        <f>IFERROR(VLOOKUP(C9,参数表!B:D,2,0),"")</f>
        <v/>
      </c>
      <c r="E9" s="13" t="str">
        <f>IFERROR(VLOOKUP(C9,参数表!B:D,3,0),"")</f>
        <v/>
      </c>
      <c r="G9" s="13"/>
    </row>
    <row r="10" spans="3:7">
      <c r="C10" s="34"/>
      <c r="D10" s="13" t="str">
        <f>IFERROR(VLOOKUP(C10,参数表!B:D,2,0),"")</f>
        <v/>
      </c>
      <c r="E10" s="13" t="str">
        <f>IFERROR(VLOOKUP(C10,参数表!B:D,3,0),"")</f>
        <v/>
      </c>
      <c r="G10" s="13"/>
    </row>
    <row r="11" spans="3:7">
      <c r="C11" s="34"/>
      <c r="D11" s="13" t="str">
        <f>IFERROR(VLOOKUP(C11,参数表!B:D,2,0),"")</f>
        <v/>
      </c>
      <c r="E11" s="13" t="str">
        <f>IFERROR(VLOOKUP(C11,参数表!B:D,3,0),"")</f>
        <v/>
      </c>
      <c r="G11" s="13"/>
    </row>
    <row r="12" spans="3:7">
      <c r="C12" s="34"/>
      <c r="D12" s="13" t="str">
        <f>IFERROR(VLOOKUP(C12,参数表!B:D,2,0),"")</f>
        <v/>
      </c>
      <c r="E12" s="13" t="str">
        <f>IFERROR(VLOOKUP(C12,参数表!B:D,3,0),"")</f>
        <v/>
      </c>
      <c r="G12" s="13"/>
    </row>
    <row r="13" spans="3:7">
      <c r="C13" s="34"/>
      <c r="D13" s="13" t="str">
        <f>IFERROR(VLOOKUP(C13,参数表!B:D,2,0),"")</f>
        <v/>
      </c>
      <c r="E13" s="13" t="str">
        <f>IFERROR(VLOOKUP(C13,参数表!B:D,3,0),"")</f>
        <v/>
      </c>
      <c r="G13" s="13"/>
    </row>
    <row r="14" spans="3:7">
      <c r="C14" s="34"/>
      <c r="D14" s="13" t="str">
        <f>IFERROR(VLOOKUP(C14,参数表!B:D,2,0),"")</f>
        <v/>
      </c>
      <c r="E14" s="13" t="str">
        <f>IFERROR(VLOOKUP(C14,参数表!B:D,3,0),"")</f>
        <v/>
      </c>
      <c r="G14" s="13"/>
    </row>
    <row r="15" spans="3:7">
      <c r="C15" s="34"/>
      <c r="D15" s="13" t="str">
        <f>IFERROR(VLOOKUP(C15,参数表!B:D,2,0),"")</f>
        <v/>
      </c>
      <c r="E15" s="13" t="str">
        <f>IFERROR(VLOOKUP(C15,参数表!B:D,3,0),"")</f>
        <v/>
      </c>
      <c r="G15" s="13"/>
    </row>
    <row r="16" spans="3:7">
      <c r="C16" s="34"/>
      <c r="D16" s="13" t="str">
        <f>IFERROR(VLOOKUP(C16,参数表!B:D,2,0),"")</f>
        <v/>
      </c>
      <c r="E16" s="13" t="str">
        <f>IFERROR(VLOOKUP(C16,参数表!B:D,3,0),"")</f>
        <v/>
      </c>
      <c r="G16" s="13"/>
    </row>
    <row r="17" spans="3:7">
      <c r="C17" s="34"/>
      <c r="D17" s="13" t="str">
        <f>IFERROR(VLOOKUP(C17,参数表!B:D,2,0),"")</f>
        <v/>
      </c>
      <c r="E17" s="13" t="str">
        <f>IFERROR(VLOOKUP(C17,参数表!B:D,3,0),"")</f>
        <v/>
      </c>
      <c r="G17" s="13"/>
    </row>
    <row r="18" spans="3:7">
      <c r="C18" s="34"/>
      <c r="D18" s="13" t="str">
        <f>IFERROR(VLOOKUP(C18,参数表!B:D,2,0),"")</f>
        <v/>
      </c>
      <c r="E18" s="13" t="str">
        <f>IFERROR(VLOOKUP(C18,参数表!B:D,3,0),"")</f>
        <v/>
      </c>
      <c r="G18" s="13"/>
    </row>
    <row r="19" spans="3:7">
      <c r="C19" s="34"/>
      <c r="D19" s="13" t="str">
        <f>IFERROR(VLOOKUP(C19,参数表!B:D,2,0),"")</f>
        <v/>
      </c>
      <c r="E19" s="13" t="str">
        <f>IFERROR(VLOOKUP(C19,参数表!B:D,3,0),"")</f>
        <v/>
      </c>
      <c r="G19" s="13"/>
    </row>
    <row r="20" spans="3:7">
      <c r="C20" s="34"/>
      <c r="D20" s="13" t="str">
        <f>IFERROR(VLOOKUP(C20,参数表!B:D,2,0),"")</f>
        <v/>
      </c>
      <c r="E20" s="13" t="str">
        <f>IFERROR(VLOOKUP(C20,参数表!B:D,3,0),"")</f>
        <v/>
      </c>
      <c r="G20" s="13"/>
    </row>
    <row r="21" spans="3:7">
      <c r="C21" s="34"/>
      <c r="D21" s="13" t="str">
        <f>IFERROR(VLOOKUP(C21,参数表!B:D,2,0),"")</f>
        <v/>
      </c>
      <c r="E21" s="13" t="str">
        <f>IFERROR(VLOOKUP(C21,参数表!B:D,3,0),"")</f>
        <v/>
      </c>
      <c r="G21" s="13"/>
    </row>
    <row r="22" spans="3:7">
      <c r="C22" s="34"/>
      <c r="D22" s="13" t="str">
        <f>IFERROR(VLOOKUP(C22,参数表!B:D,2,0),"")</f>
        <v/>
      </c>
      <c r="E22" s="13" t="str">
        <f>IFERROR(VLOOKUP(C22,参数表!B:D,3,0),"")</f>
        <v/>
      </c>
      <c r="G22" s="13"/>
    </row>
    <row r="23" spans="4:5">
      <c r="D23" s="13" t="str">
        <f>IFERROR(VLOOKUP(C23,参数表!B:D,2,0),"")</f>
        <v/>
      </c>
      <c r="E23" s="13" t="str">
        <f>IFERROR(VLOOKUP(C23,参数表!B:D,3,0),"")</f>
        <v/>
      </c>
    </row>
    <row r="24" spans="4:5">
      <c r="D24" s="13" t="str">
        <f>IFERROR(VLOOKUP(C24,参数表!B:D,2,0),"")</f>
        <v/>
      </c>
      <c r="E24" s="13" t="str">
        <f>IFERROR(VLOOKUP(C24,参数表!B:D,3,0),"")</f>
        <v/>
      </c>
    </row>
    <row r="25" spans="4:5">
      <c r="D25" s="13" t="str">
        <f>IFERROR(VLOOKUP(C25,参数表!B:D,2,0),"")</f>
        <v/>
      </c>
      <c r="E25" s="13" t="str">
        <f>IFERROR(VLOOKUP(C25,参数表!B:D,3,0),"")</f>
        <v/>
      </c>
    </row>
    <row r="26" spans="4:5">
      <c r="D26" s="13" t="str">
        <f>IFERROR(VLOOKUP(C26,参数表!B:D,2,0),"")</f>
        <v/>
      </c>
      <c r="E26" s="13" t="str">
        <f>IFERROR(VLOOKUP(C26,参数表!B:D,3,0),"")</f>
        <v/>
      </c>
    </row>
    <row r="27" spans="4:5">
      <c r="D27" s="13" t="str">
        <f>IFERROR(VLOOKUP(C27,参数表!B:D,2,0),"")</f>
        <v/>
      </c>
      <c r="E27" s="13" t="str">
        <f>IFERROR(VLOOKUP(C27,参数表!B:D,3,0),"")</f>
        <v/>
      </c>
    </row>
    <row r="28" spans="4:5">
      <c r="D28" s="13" t="str">
        <f>IFERROR(VLOOKUP(C28,参数表!B:D,2,0),"")</f>
        <v/>
      </c>
      <c r="E28" s="13" t="str">
        <f>IFERROR(VLOOKUP(C28,参数表!B:D,3,0),"")</f>
        <v/>
      </c>
    </row>
    <row r="29" spans="4:5">
      <c r="D29" s="13" t="str">
        <f>IFERROR(VLOOKUP(C29,参数表!B:D,2,0),"")</f>
        <v/>
      </c>
      <c r="E29" s="13" t="str">
        <f>IFERROR(VLOOKUP(C29,参数表!B:D,3,0),"")</f>
        <v/>
      </c>
    </row>
    <row r="30" spans="4:5">
      <c r="D30" s="13" t="str">
        <f>IFERROR(VLOOKUP(C30,参数表!B:D,2,0),"")</f>
        <v/>
      </c>
      <c r="E30" s="13" t="str">
        <f>IFERROR(VLOOKUP(C30,参数表!B:D,3,0),"")</f>
        <v/>
      </c>
    </row>
    <row r="31" spans="4:5">
      <c r="D31" s="13" t="str">
        <f>IFERROR(VLOOKUP(C31,参数表!B:D,2,0),"")</f>
        <v/>
      </c>
      <c r="E31" s="13" t="str">
        <f>IFERROR(VLOOKUP(C31,参数表!B:D,3,0),"")</f>
        <v/>
      </c>
    </row>
    <row r="32" spans="4:5">
      <c r="D32" s="13" t="str">
        <f>IFERROR(VLOOKUP(C32,参数表!B:D,2,0),"")</f>
        <v/>
      </c>
      <c r="E32" s="13" t="str">
        <f>IFERROR(VLOOKUP(C32,参数表!B:D,3,0),"")</f>
        <v/>
      </c>
    </row>
    <row r="33" spans="4:5">
      <c r="D33" s="13" t="str">
        <f>IFERROR(VLOOKUP(C33,参数表!B:D,2,0),"")</f>
        <v/>
      </c>
      <c r="E33" s="13" t="str">
        <f>IFERROR(VLOOKUP(C33,参数表!B:D,3,0),"")</f>
        <v/>
      </c>
    </row>
    <row r="34" spans="4:5">
      <c r="D34" s="13" t="str">
        <f>IFERROR(VLOOKUP(C34,参数表!B:D,2,0),"")</f>
        <v/>
      </c>
      <c r="E34" s="13" t="str">
        <f>IFERROR(VLOOKUP(C34,参数表!B:D,3,0),"")</f>
        <v/>
      </c>
    </row>
    <row r="35" spans="4:5">
      <c r="D35" s="13" t="str">
        <f>IFERROR(VLOOKUP(C35,参数表!B:D,2,0),"")</f>
        <v/>
      </c>
      <c r="E35" s="13" t="str">
        <f>IFERROR(VLOOKUP(C35,参数表!B:D,3,0),"")</f>
        <v/>
      </c>
    </row>
    <row r="36" spans="4:5">
      <c r="D36" s="13" t="str">
        <f>IFERROR(VLOOKUP(C36,参数表!B:D,2,0),"")</f>
        <v/>
      </c>
      <c r="E36" s="13" t="str">
        <f>IFERROR(VLOOKUP(C36,参数表!B:D,3,0),"")</f>
        <v/>
      </c>
    </row>
    <row r="37" spans="4:5">
      <c r="D37" s="13" t="str">
        <f>IFERROR(VLOOKUP(C37,参数表!B:D,2,0),"")</f>
        <v/>
      </c>
      <c r="E37" s="13" t="str">
        <f>IFERROR(VLOOKUP(C37,参数表!B:D,3,0),"")</f>
        <v/>
      </c>
    </row>
    <row r="38" spans="4:5">
      <c r="D38" s="13" t="str">
        <f>IFERROR(VLOOKUP(C38,参数表!B:D,2,0),"")</f>
        <v/>
      </c>
      <c r="E38" s="13" t="str">
        <f>IFERROR(VLOOKUP(C38,参数表!B:D,3,0),"")</f>
        <v/>
      </c>
    </row>
    <row r="39" spans="4:5">
      <c r="D39" s="13" t="str">
        <f>IFERROR(VLOOKUP(C39,参数表!B:D,2,0),"")</f>
        <v/>
      </c>
      <c r="E39" s="13" t="str">
        <f>IFERROR(VLOOKUP(C39,参数表!B:D,3,0),"")</f>
        <v/>
      </c>
    </row>
    <row r="40" spans="4:5">
      <c r="D40" s="13" t="str">
        <f>IFERROR(VLOOKUP(C40,参数表!B:D,2,0),"")</f>
        <v/>
      </c>
      <c r="E40" s="13" t="str">
        <f>IFERROR(VLOOKUP(C40,参数表!B:D,3,0),"")</f>
        <v/>
      </c>
    </row>
    <row r="41" spans="4:5">
      <c r="D41" s="13" t="str">
        <f>IFERROR(VLOOKUP(C41,参数表!B:D,2,0),"")</f>
        <v/>
      </c>
      <c r="E41" s="13" t="str">
        <f>IFERROR(VLOOKUP(C41,参数表!B:D,3,0),"")</f>
        <v/>
      </c>
    </row>
    <row r="42" spans="4:5">
      <c r="D42" s="13" t="str">
        <f>IFERROR(VLOOKUP(C42,参数表!B:D,2,0),"")</f>
        <v/>
      </c>
      <c r="E42" s="13" t="str">
        <f>IFERROR(VLOOKUP(C42,参数表!B:D,3,0),"")</f>
        <v/>
      </c>
    </row>
    <row r="43" spans="4:5">
      <c r="D43" s="13" t="str">
        <f>IFERROR(VLOOKUP(C43,参数表!B:D,2,0),"")</f>
        <v/>
      </c>
      <c r="E43" s="13" t="str">
        <f>IFERROR(VLOOKUP(C43,参数表!B:D,3,0),"")</f>
        <v/>
      </c>
    </row>
    <row r="44" spans="4:5">
      <c r="D44" s="13" t="str">
        <f>IFERROR(VLOOKUP(C44,参数表!B:D,2,0),"")</f>
        <v/>
      </c>
      <c r="E44" s="13" t="str">
        <f>IFERROR(VLOOKUP(C44,参数表!B:D,3,0),"")</f>
        <v/>
      </c>
    </row>
    <row r="45" spans="4:5">
      <c r="D45" s="13" t="str">
        <f>IFERROR(VLOOKUP(C45,参数表!B:D,2,0),"")</f>
        <v/>
      </c>
      <c r="E45" s="13" t="str">
        <f>IFERROR(VLOOKUP(C45,参数表!B:D,3,0),"")</f>
        <v/>
      </c>
    </row>
    <row r="46" spans="4:5">
      <c r="D46" s="13" t="str">
        <f>IFERROR(VLOOKUP(C46,参数表!B:D,2,0),"")</f>
        <v/>
      </c>
      <c r="E46" s="13" t="str">
        <f>IFERROR(VLOOKUP(C46,参数表!B:D,3,0),"")</f>
        <v/>
      </c>
    </row>
    <row r="47" spans="4:5">
      <c r="D47" s="13" t="str">
        <f>IFERROR(VLOOKUP(C47,参数表!B:D,2,0),"")</f>
        <v/>
      </c>
      <c r="E47" s="13" t="str">
        <f>IFERROR(VLOOKUP(C47,参数表!B:D,3,0),"")</f>
        <v/>
      </c>
    </row>
    <row r="48" spans="4:5">
      <c r="D48" s="13" t="str">
        <f>IFERROR(VLOOKUP(C48,参数表!B:D,2,0),"")</f>
        <v/>
      </c>
      <c r="E48" s="13" t="str">
        <f>IFERROR(VLOOKUP(C48,参数表!B:D,3,0),"")</f>
        <v/>
      </c>
    </row>
    <row r="49" spans="4:5">
      <c r="D49" s="13" t="str">
        <f>IFERROR(VLOOKUP(C49,参数表!B:D,2,0),"")</f>
        <v/>
      </c>
      <c r="E49" s="13" t="str">
        <f>IFERROR(VLOOKUP(C49,参数表!B:D,3,0),"")</f>
        <v/>
      </c>
    </row>
    <row r="50" spans="4:5">
      <c r="D50" s="13" t="str">
        <f>IFERROR(VLOOKUP(C50,参数表!B:D,2,0),"")</f>
        <v/>
      </c>
      <c r="E50" s="13" t="str">
        <f>IFERROR(VLOOKUP(C50,参数表!B:D,3,0),"")</f>
        <v/>
      </c>
    </row>
    <row r="51" spans="4:5">
      <c r="D51" s="13" t="str">
        <f>IFERROR(VLOOKUP(C51,参数表!B:D,2,0),"")</f>
        <v/>
      </c>
      <c r="E51" s="13" t="str">
        <f>IFERROR(VLOOKUP(C51,参数表!B:D,3,0),"")</f>
        <v/>
      </c>
    </row>
    <row r="52" spans="4:5">
      <c r="D52" s="13" t="str">
        <f>IFERROR(VLOOKUP(C52,参数表!B:D,2,0),"")</f>
        <v/>
      </c>
      <c r="E52" s="13" t="str">
        <f>IFERROR(VLOOKUP(C52,参数表!B:D,3,0),"")</f>
        <v/>
      </c>
    </row>
    <row r="53" spans="4:5">
      <c r="D53" s="13" t="str">
        <f>IFERROR(VLOOKUP(C53,参数表!B:D,2,0),"")</f>
        <v/>
      </c>
      <c r="E53" s="13" t="str">
        <f>IFERROR(VLOOKUP(C53,参数表!B:D,3,0),"")</f>
        <v/>
      </c>
    </row>
    <row r="54" spans="4:5">
      <c r="D54" s="13" t="str">
        <f>IFERROR(VLOOKUP(C54,参数表!B:D,2,0),"")</f>
        <v/>
      </c>
      <c r="E54" s="13" t="str">
        <f>IFERROR(VLOOKUP(C54,参数表!B:D,3,0),"")</f>
        <v/>
      </c>
    </row>
    <row r="55" spans="4:5">
      <c r="D55" s="13" t="str">
        <f>IFERROR(VLOOKUP(C55,参数表!B:D,2,0),"")</f>
        <v/>
      </c>
      <c r="E55" s="13" t="str">
        <f>IFERROR(VLOOKUP(C55,参数表!B:D,3,0),"")</f>
        <v/>
      </c>
    </row>
    <row r="56" spans="4:5">
      <c r="D56" s="13" t="str">
        <f>IFERROR(VLOOKUP(C56,参数表!B:D,2,0),"")</f>
        <v/>
      </c>
      <c r="E56" s="13" t="str">
        <f>IFERROR(VLOOKUP(C56,参数表!B:D,3,0),"")</f>
        <v/>
      </c>
    </row>
    <row r="57" spans="4:5">
      <c r="D57" s="13" t="str">
        <f>IFERROR(VLOOKUP(C57,参数表!B:D,2,0),"")</f>
        <v/>
      </c>
      <c r="E57" s="13" t="str">
        <f>IFERROR(VLOOKUP(C57,参数表!B:D,3,0),"")</f>
        <v/>
      </c>
    </row>
    <row r="58" spans="4:5">
      <c r="D58" s="13" t="str">
        <f>IFERROR(VLOOKUP(C58,参数表!B:D,2,0),"")</f>
        <v/>
      </c>
      <c r="E58" s="13" t="str">
        <f>IFERROR(VLOOKUP(C58,参数表!B:D,3,0),"")</f>
        <v/>
      </c>
    </row>
    <row r="59" spans="4:5">
      <c r="D59" s="13" t="str">
        <f>IFERROR(VLOOKUP(C59,参数表!B:D,2,0),"")</f>
        <v/>
      </c>
      <c r="E59" s="13" t="str">
        <f>IFERROR(VLOOKUP(C59,参数表!B:D,3,0),"")</f>
        <v/>
      </c>
    </row>
    <row r="60" spans="4:5">
      <c r="D60" s="13" t="str">
        <f>IFERROR(VLOOKUP(C60,参数表!B:D,2,0),"")</f>
        <v/>
      </c>
      <c r="E60" s="13" t="str">
        <f>IFERROR(VLOOKUP(C60,参数表!B:D,3,0),"")</f>
        <v/>
      </c>
    </row>
    <row r="61" spans="4:5">
      <c r="D61" s="13" t="str">
        <f>IFERROR(VLOOKUP(C61,参数表!B:D,2,0),"")</f>
        <v/>
      </c>
      <c r="E61" s="13" t="str">
        <f>IFERROR(VLOOKUP(C61,参数表!B:D,3,0),"")</f>
        <v/>
      </c>
    </row>
    <row r="62" spans="4:5">
      <c r="D62" s="13" t="str">
        <f>IFERROR(VLOOKUP(C62,参数表!B:D,2,0),"")</f>
        <v/>
      </c>
      <c r="E62" s="13" t="str">
        <f>IFERROR(VLOOKUP(C62,参数表!B:D,3,0),"")</f>
        <v/>
      </c>
    </row>
    <row r="63" spans="4:5">
      <c r="D63" s="13" t="str">
        <f>IFERROR(VLOOKUP(C63,参数表!B:D,2,0),"")</f>
        <v/>
      </c>
      <c r="E63" s="13" t="str">
        <f>IFERROR(VLOOKUP(C63,参数表!B:D,3,0),"")</f>
        <v/>
      </c>
    </row>
    <row r="64" spans="4:5">
      <c r="D64" s="13" t="str">
        <f>IFERROR(VLOOKUP(C64,参数表!B:D,2,0),"")</f>
        <v/>
      </c>
      <c r="E64" s="13" t="str">
        <f>IFERROR(VLOOKUP(C64,参数表!B:D,3,0),"")</f>
        <v/>
      </c>
    </row>
    <row r="65" spans="4:5">
      <c r="D65" s="13" t="str">
        <f>IFERROR(VLOOKUP(C65,参数表!B:D,2,0),"")</f>
        <v/>
      </c>
      <c r="E65" s="13" t="str">
        <f>IFERROR(VLOOKUP(C65,参数表!B:D,3,0),"")</f>
        <v/>
      </c>
    </row>
    <row r="66" spans="4:5">
      <c r="D66" s="13" t="str">
        <f>IFERROR(VLOOKUP(C66,参数表!B:D,2,0),"")</f>
        <v/>
      </c>
      <c r="E66" s="13" t="str">
        <f>IFERROR(VLOOKUP(C66,参数表!B:D,3,0),"")</f>
        <v/>
      </c>
    </row>
    <row r="67" spans="4:5">
      <c r="D67" s="13" t="str">
        <f>IFERROR(VLOOKUP(C67,参数表!B:D,2,0),"")</f>
        <v/>
      </c>
      <c r="E67" s="13" t="str">
        <f>IFERROR(VLOOKUP(C67,参数表!B:D,3,0),"")</f>
        <v/>
      </c>
    </row>
    <row r="68" spans="4:5">
      <c r="D68" s="13" t="str">
        <f>IFERROR(VLOOKUP(C68,参数表!B:D,2,0),"")</f>
        <v/>
      </c>
      <c r="E68" s="13" t="str">
        <f>IFERROR(VLOOKUP(C68,参数表!B:D,3,0),"")</f>
        <v/>
      </c>
    </row>
    <row r="69" spans="4:5">
      <c r="D69" s="13" t="str">
        <f>IFERROR(VLOOKUP(C69,参数表!B:D,2,0),"")</f>
        <v/>
      </c>
      <c r="E69" s="13" t="str">
        <f>IFERROR(VLOOKUP(C69,参数表!B:D,3,0),"")</f>
        <v/>
      </c>
    </row>
    <row r="70" spans="4:5">
      <c r="D70" s="13" t="str">
        <f>IFERROR(VLOOKUP(C70,参数表!B:D,2,0),"")</f>
        <v/>
      </c>
      <c r="E70" s="13" t="str">
        <f>IFERROR(VLOOKUP(C70,参数表!B:D,3,0),"")</f>
        <v/>
      </c>
    </row>
    <row r="71" spans="4:5">
      <c r="D71" s="13" t="str">
        <f>IFERROR(VLOOKUP(C71,参数表!B:D,2,0),"")</f>
        <v/>
      </c>
      <c r="E71" s="13" t="str">
        <f>IFERROR(VLOOKUP(C71,参数表!B:D,3,0),"")</f>
        <v/>
      </c>
    </row>
    <row r="72" spans="4:5">
      <c r="D72" s="13" t="str">
        <f>IFERROR(VLOOKUP(C72,参数表!B:D,2,0),"")</f>
        <v/>
      </c>
      <c r="E72" s="13" t="str">
        <f>IFERROR(VLOOKUP(C72,参数表!B:D,3,0),"")</f>
        <v/>
      </c>
    </row>
    <row r="73" spans="4:5">
      <c r="D73" s="13" t="str">
        <f>IFERROR(VLOOKUP(C73,参数表!B:D,2,0),"")</f>
        <v/>
      </c>
      <c r="E73" s="13" t="str">
        <f>IFERROR(VLOOKUP(C73,参数表!B:D,3,0),"")</f>
        <v/>
      </c>
    </row>
    <row r="74" spans="4:5">
      <c r="D74" s="13" t="str">
        <f>IFERROR(VLOOKUP(C74,参数表!B:D,2,0),"")</f>
        <v/>
      </c>
      <c r="E74" s="13" t="str">
        <f>IFERROR(VLOOKUP(C74,参数表!B:D,3,0),"")</f>
        <v/>
      </c>
    </row>
    <row r="75" spans="4:5">
      <c r="D75" s="13" t="str">
        <f>IFERROR(VLOOKUP(C75,参数表!B:D,2,0),"")</f>
        <v/>
      </c>
      <c r="E75" s="13" t="str">
        <f>IFERROR(VLOOKUP(C75,参数表!B:D,3,0),"")</f>
        <v/>
      </c>
    </row>
    <row r="76" spans="4:5">
      <c r="D76" s="13" t="str">
        <f>IFERROR(VLOOKUP(C76,参数表!B:D,2,0),"")</f>
        <v/>
      </c>
      <c r="E76" s="13" t="str">
        <f>IFERROR(VLOOKUP(C76,参数表!B:D,3,0),"")</f>
        <v/>
      </c>
    </row>
    <row r="77" spans="4:5">
      <c r="D77" s="13" t="str">
        <f>IFERROR(VLOOKUP(C77,参数表!B:D,2,0),"")</f>
        <v/>
      </c>
      <c r="E77" s="13" t="str">
        <f>IFERROR(VLOOKUP(C77,参数表!B:D,3,0),"")</f>
        <v/>
      </c>
    </row>
    <row r="78" spans="4:5">
      <c r="D78" s="13" t="str">
        <f>IFERROR(VLOOKUP(C78,参数表!B:D,2,0),"")</f>
        <v/>
      </c>
      <c r="E78" s="13" t="str">
        <f>IFERROR(VLOOKUP(C78,参数表!B:D,3,0),"")</f>
        <v/>
      </c>
    </row>
    <row r="79" spans="4:5">
      <c r="D79" s="13" t="str">
        <f>IFERROR(VLOOKUP(C79,参数表!B:D,2,0),"")</f>
        <v/>
      </c>
      <c r="E79" s="13" t="str">
        <f>IFERROR(VLOOKUP(C79,参数表!B:D,3,0),"")</f>
        <v/>
      </c>
    </row>
    <row r="80" spans="4:5">
      <c r="D80" s="13" t="str">
        <f>IFERROR(VLOOKUP(C80,参数表!B:D,2,0),"")</f>
        <v/>
      </c>
      <c r="E80" s="13" t="str">
        <f>IFERROR(VLOOKUP(C80,参数表!B:D,3,0),"")</f>
        <v/>
      </c>
    </row>
    <row r="81" spans="4:5">
      <c r="D81" s="13" t="str">
        <f>IFERROR(VLOOKUP(C81,参数表!B:D,2,0),"")</f>
        <v/>
      </c>
      <c r="E81" s="13" t="str">
        <f>IFERROR(VLOOKUP(C81,参数表!B:D,3,0),"")</f>
        <v/>
      </c>
    </row>
    <row r="82" spans="4:5">
      <c r="D82" s="13" t="str">
        <f>IFERROR(VLOOKUP(C82,参数表!B:D,2,0),"")</f>
        <v/>
      </c>
      <c r="E82" s="13" t="str">
        <f>IFERROR(VLOOKUP(C82,参数表!B:D,3,0),"")</f>
        <v/>
      </c>
    </row>
    <row r="83" spans="4:5">
      <c r="D83" s="13" t="str">
        <f>IFERROR(VLOOKUP(C83,参数表!B:D,2,0),"")</f>
        <v/>
      </c>
      <c r="E83" s="13" t="str">
        <f>IFERROR(VLOOKUP(C83,参数表!B:D,3,0),"")</f>
        <v/>
      </c>
    </row>
    <row r="84" spans="4:5">
      <c r="D84" s="13" t="str">
        <f>IFERROR(VLOOKUP(C84,参数表!B:D,2,0),"")</f>
        <v/>
      </c>
      <c r="E84" s="13" t="str">
        <f>IFERROR(VLOOKUP(C84,参数表!B:D,3,0),"")</f>
        <v/>
      </c>
    </row>
    <row r="85" spans="4:5">
      <c r="D85" s="13" t="str">
        <f>IFERROR(VLOOKUP(C85,参数表!B:D,2,0),"")</f>
        <v/>
      </c>
      <c r="E85" s="13" t="str">
        <f>IFERROR(VLOOKUP(C85,参数表!B:D,3,0),"")</f>
        <v/>
      </c>
    </row>
    <row r="86" spans="4:5">
      <c r="D86" s="13" t="str">
        <f>IFERROR(VLOOKUP(C86,参数表!B:D,2,0),"")</f>
        <v/>
      </c>
      <c r="E86" s="13" t="str">
        <f>IFERROR(VLOOKUP(C86,参数表!B:D,3,0),"")</f>
        <v/>
      </c>
    </row>
    <row r="87" spans="4:5">
      <c r="D87" s="13" t="str">
        <f>IFERROR(VLOOKUP(C87,参数表!B:D,2,0),"")</f>
        <v/>
      </c>
      <c r="E87" s="13" t="str">
        <f>IFERROR(VLOOKUP(C87,参数表!B:D,3,0),"")</f>
        <v/>
      </c>
    </row>
    <row r="88" spans="4:5">
      <c r="D88" s="13" t="str">
        <f>IFERROR(VLOOKUP(C88,参数表!B:D,2,0),"")</f>
        <v/>
      </c>
      <c r="E88" s="13" t="str">
        <f>IFERROR(VLOOKUP(C88,参数表!B:D,3,0),"")</f>
        <v/>
      </c>
    </row>
    <row r="89" spans="4:5">
      <c r="D89" s="13" t="str">
        <f>IFERROR(VLOOKUP(C89,参数表!B:D,2,0),"")</f>
        <v/>
      </c>
      <c r="E89" s="13" t="str">
        <f>IFERROR(VLOOKUP(C89,参数表!B:D,3,0),"")</f>
        <v/>
      </c>
    </row>
    <row r="90" spans="4:5">
      <c r="D90" s="13" t="str">
        <f>IFERROR(VLOOKUP(C90,参数表!B:D,2,0),"")</f>
        <v/>
      </c>
      <c r="E90" s="13" t="str">
        <f>IFERROR(VLOOKUP(C90,参数表!B:D,3,0),"")</f>
        <v/>
      </c>
    </row>
    <row r="91" spans="4:5">
      <c r="D91" s="13" t="str">
        <f>IFERROR(VLOOKUP(C91,参数表!B:D,2,0),"")</f>
        <v/>
      </c>
      <c r="E91" s="13" t="str">
        <f>IFERROR(VLOOKUP(C91,参数表!B:D,3,0),"")</f>
        <v/>
      </c>
    </row>
    <row r="92" spans="4:5">
      <c r="D92" s="13" t="str">
        <f>IFERROR(VLOOKUP(C92,参数表!B:D,2,0),"")</f>
        <v/>
      </c>
      <c r="E92" s="13" t="str">
        <f>IFERROR(VLOOKUP(C92,参数表!B:D,3,0),"")</f>
        <v/>
      </c>
    </row>
    <row r="93" spans="4:5">
      <c r="D93" s="13" t="str">
        <f>IFERROR(VLOOKUP(C93,参数表!B:D,2,0),"")</f>
        <v/>
      </c>
      <c r="E93" s="13" t="str">
        <f>IFERROR(VLOOKUP(C93,参数表!B:D,3,0),"")</f>
        <v/>
      </c>
    </row>
    <row r="94" spans="4:5">
      <c r="D94" s="13" t="str">
        <f>IFERROR(VLOOKUP(C94,参数表!B:D,2,0),"")</f>
        <v/>
      </c>
      <c r="E94" s="13" t="str">
        <f>IFERROR(VLOOKUP(C94,参数表!B:D,3,0),"")</f>
        <v/>
      </c>
    </row>
    <row r="95" spans="4:5">
      <c r="D95" s="13" t="str">
        <f>IFERROR(VLOOKUP(C95,参数表!B:D,2,0),"")</f>
        <v/>
      </c>
      <c r="E95" s="13" t="str">
        <f>IFERROR(VLOOKUP(C95,参数表!B:D,3,0),"")</f>
        <v/>
      </c>
    </row>
    <row r="96" spans="4:5">
      <c r="D96" s="13" t="str">
        <f>IFERROR(VLOOKUP(C96,参数表!B:D,2,0),"")</f>
        <v/>
      </c>
      <c r="E96" s="13" t="str">
        <f>IFERROR(VLOOKUP(C96,参数表!B:D,3,0),"")</f>
        <v/>
      </c>
    </row>
    <row r="97" spans="4:5">
      <c r="D97" s="13" t="str">
        <f>IFERROR(VLOOKUP(C97,参数表!B:D,2,0),"")</f>
        <v/>
      </c>
      <c r="E97" s="13" t="str">
        <f>IFERROR(VLOOKUP(C97,参数表!B:D,3,0),"")</f>
        <v/>
      </c>
    </row>
    <row r="98" spans="4:5">
      <c r="D98" s="13" t="str">
        <f>IFERROR(VLOOKUP(C98,参数表!B:D,2,0),"")</f>
        <v/>
      </c>
      <c r="E98" s="13" t="str">
        <f>IFERROR(VLOOKUP(C98,参数表!B:D,3,0),"")</f>
        <v/>
      </c>
    </row>
    <row r="99" spans="4:5">
      <c r="D99" s="13" t="str">
        <f>IFERROR(VLOOKUP(C99,参数表!B:D,2,0),"")</f>
        <v/>
      </c>
      <c r="E99" s="13" t="str">
        <f>IFERROR(VLOOKUP(C99,参数表!B:D,3,0),"")</f>
        <v/>
      </c>
    </row>
    <row r="100" spans="4:5">
      <c r="D100" s="13" t="str">
        <f>IFERROR(VLOOKUP(C100,参数表!B:D,2,0),"")</f>
        <v/>
      </c>
      <c r="E100" s="13" t="str">
        <f>IFERROR(VLOOKUP(C100,参数表!B:D,3,0),"")</f>
        <v/>
      </c>
    </row>
    <row r="101" spans="4:5">
      <c r="D101" s="13" t="str">
        <f>IFERROR(VLOOKUP(C101,参数表!B:D,2,0),"")</f>
        <v/>
      </c>
      <c r="E101" s="13" t="str">
        <f>IFERROR(VLOOKUP(C101,参数表!B:D,3,0),"")</f>
        <v/>
      </c>
    </row>
    <row r="102" spans="4:5">
      <c r="D102" s="13" t="str">
        <f>IFERROR(VLOOKUP(C102,参数表!B:D,2,0),"")</f>
        <v/>
      </c>
      <c r="E102" s="13" t="str">
        <f>IFERROR(VLOOKUP(C102,参数表!B:D,3,0),"")</f>
        <v/>
      </c>
    </row>
    <row r="103" spans="4:5">
      <c r="D103" s="13" t="str">
        <f>IFERROR(VLOOKUP(C103,参数表!B:D,2,0),"")</f>
        <v/>
      </c>
      <c r="E103" s="13" t="str">
        <f>IFERROR(VLOOKUP(C103,参数表!B:D,3,0),"")</f>
        <v/>
      </c>
    </row>
    <row r="104" spans="4:5">
      <c r="D104" s="13" t="str">
        <f>IFERROR(VLOOKUP(C104,参数表!B:D,2,0),"")</f>
        <v/>
      </c>
      <c r="E104" s="13" t="str">
        <f>IFERROR(VLOOKUP(C104,参数表!B:D,3,0),"")</f>
        <v/>
      </c>
    </row>
    <row r="105" spans="4:5">
      <c r="D105" s="13" t="str">
        <f>IFERROR(VLOOKUP(C105,参数表!B:D,2,0),"")</f>
        <v/>
      </c>
      <c r="E105" s="13" t="str">
        <f>IFERROR(VLOOKUP(C105,参数表!B:D,3,0),"")</f>
        <v/>
      </c>
    </row>
    <row r="106" spans="4:5">
      <c r="D106" s="13" t="str">
        <f>IFERROR(VLOOKUP(C106,参数表!B:D,2,0),"")</f>
        <v/>
      </c>
      <c r="E106" s="13" t="str">
        <f>IFERROR(VLOOKUP(C106,参数表!B:D,3,0),"")</f>
        <v/>
      </c>
    </row>
    <row r="107" spans="4:5">
      <c r="D107" s="13" t="str">
        <f>IFERROR(VLOOKUP(C107,参数表!B:D,2,0),"")</f>
        <v/>
      </c>
      <c r="E107" s="13" t="str">
        <f>IFERROR(VLOOKUP(C107,参数表!B:D,3,0),"")</f>
        <v/>
      </c>
    </row>
    <row r="108" spans="4:5">
      <c r="D108" s="13" t="str">
        <f>IFERROR(VLOOKUP(C108,参数表!B:D,2,0),"")</f>
        <v/>
      </c>
      <c r="E108" s="13" t="str">
        <f>IFERROR(VLOOKUP(C108,参数表!B:D,3,0),"")</f>
        <v/>
      </c>
    </row>
    <row r="109" spans="4:5">
      <c r="D109" s="13" t="str">
        <f>IFERROR(VLOOKUP(C109,参数表!B:D,2,0),"")</f>
        <v/>
      </c>
      <c r="E109" s="13" t="str">
        <f>IFERROR(VLOOKUP(C109,参数表!B:D,3,0),"")</f>
        <v/>
      </c>
    </row>
    <row r="110" spans="4:5">
      <c r="D110" s="13" t="str">
        <f>IFERROR(VLOOKUP(C110,参数表!B:D,2,0),"")</f>
        <v/>
      </c>
      <c r="E110" s="13" t="str">
        <f>IFERROR(VLOOKUP(C110,参数表!B:D,3,0),"")</f>
        <v/>
      </c>
    </row>
    <row r="111" spans="4:5">
      <c r="D111" s="13" t="str">
        <f>IFERROR(VLOOKUP(C111,参数表!B:D,2,0),"")</f>
        <v/>
      </c>
      <c r="E111" s="13" t="str">
        <f>IFERROR(VLOOKUP(C111,参数表!B:D,3,0),"")</f>
        <v/>
      </c>
    </row>
    <row r="112" spans="4:5">
      <c r="D112" s="13" t="str">
        <f>IFERROR(VLOOKUP(C112,参数表!B:D,2,0),"")</f>
        <v/>
      </c>
      <c r="E112" s="13" t="str">
        <f>IFERROR(VLOOKUP(C112,参数表!B:D,3,0),"")</f>
        <v/>
      </c>
    </row>
    <row r="113" spans="4:5">
      <c r="D113" s="13" t="str">
        <f>IFERROR(VLOOKUP(C113,参数表!B:D,2,0),"")</f>
        <v/>
      </c>
      <c r="E113" s="13" t="str">
        <f>IFERROR(VLOOKUP(C113,参数表!B:D,3,0),"")</f>
        <v/>
      </c>
    </row>
    <row r="114" spans="4:5">
      <c r="D114" s="13" t="str">
        <f>IFERROR(VLOOKUP(C114,参数表!B:D,2,0),"")</f>
        <v/>
      </c>
      <c r="E114" s="13" t="str">
        <f>IFERROR(VLOOKUP(C114,参数表!B:D,3,0),"")</f>
        <v/>
      </c>
    </row>
    <row r="115" spans="4:5">
      <c r="D115" s="13" t="str">
        <f>IFERROR(VLOOKUP(C115,参数表!B:D,2,0),"")</f>
        <v/>
      </c>
      <c r="E115" s="13" t="str">
        <f>IFERROR(VLOOKUP(C115,参数表!B:D,3,0),"")</f>
        <v/>
      </c>
    </row>
    <row r="116" spans="4:5">
      <c r="D116" s="13" t="str">
        <f>IFERROR(VLOOKUP(C116,参数表!B:D,2,0),"")</f>
        <v/>
      </c>
      <c r="E116" s="13" t="str">
        <f>IFERROR(VLOOKUP(C116,参数表!B:D,3,0),"")</f>
        <v/>
      </c>
    </row>
    <row r="117" spans="4:5">
      <c r="D117" s="13" t="str">
        <f>IFERROR(VLOOKUP(C117,参数表!B:D,2,0),"")</f>
        <v/>
      </c>
      <c r="E117" s="13" t="str">
        <f>IFERROR(VLOOKUP(C117,参数表!B:D,3,0),"")</f>
        <v/>
      </c>
    </row>
    <row r="118" spans="4:5">
      <c r="D118" s="13" t="str">
        <f>IFERROR(VLOOKUP(C118,参数表!B:D,2,0),"")</f>
        <v/>
      </c>
      <c r="E118" s="13" t="str">
        <f>IFERROR(VLOOKUP(C118,参数表!B:D,3,0),"")</f>
        <v/>
      </c>
    </row>
    <row r="119" spans="4:5">
      <c r="D119" s="13" t="str">
        <f>IFERROR(VLOOKUP(C119,参数表!B:D,2,0),"")</f>
        <v/>
      </c>
      <c r="E119" s="13" t="str">
        <f>IFERROR(VLOOKUP(C119,参数表!B:D,3,0),"")</f>
        <v/>
      </c>
    </row>
    <row r="120" spans="4:5">
      <c r="D120" s="13" t="str">
        <f>IFERROR(VLOOKUP(C120,参数表!B:D,2,0),"")</f>
        <v/>
      </c>
      <c r="E120" s="13" t="str">
        <f>IFERROR(VLOOKUP(C120,参数表!B:D,3,0),"")</f>
        <v/>
      </c>
    </row>
    <row r="121" spans="4:5">
      <c r="D121" s="13" t="str">
        <f>IFERROR(VLOOKUP(C121,参数表!B:D,2,0),"")</f>
        <v/>
      </c>
      <c r="E121" s="13" t="str">
        <f>IFERROR(VLOOKUP(C121,参数表!B:D,3,0),"")</f>
        <v/>
      </c>
    </row>
    <row r="122" spans="4:5">
      <c r="D122" s="13" t="str">
        <f>IFERROR(VLOOKUP(C122,参数表!B:D,2,0),"")</f>
        <v/>
      </c>
      <c r="E122" s="13" t="str">
        <f>IFERROR(VLOOKUP(C122,参数表!B:D,3,0),"")</f>
        <v/>
      </c>
    </row>
    <row r="123" spans="4:5">
      <c r="D123" s="13" t="str">
        <f>IFERROR(VLOOKUP(C123,参数表!B:D,2,0),"")</f>
        <v/>
      </c>
      <c r="E123" s="13" t="str">
        <f>IFERROR(VLOOKUP(C123,参数表!B:D,3,0),"")</f>
        <v/>
      </c>
    </row>
    <row r="124" spans="4:5">
      <c r="D124" s="13" t="str">
        <f>IFERROR(VLOOKUP(C124,参数表!B:D,2,0),"")</f>
        <v/>
      </c>
      <c r="E124" s="13" t="str">
        <f>IFERROR(VLOOKUP(C124,参数表!B:D,3,0),"")</f>
        <v/>
      </c>
    </row>
    <row r="125" spans="4:5">
      <c r="D125" s="13" t="str">
        <f>IFERROR(VLOOKUP(C125,参数表!B:D,2,0),"")</f>
        <v/>
      </c>
      <c r="E125" s="13" t="str">
        <f>IFERROR(VLOOKUP(C125,参数表!B:D,3,0),"")</f>
        <v/>
      </c>
    </row>
    <row r="126" spans="4:5">
      <c r="D126" s="13" t="str">
        <f>IFERROR(VLOOKUP(C126,参数表!B:D,2,0),"")</f>
        <v/>
      </c>
      <c r="E126" s="13" t="str">
        <f>IFERROR(VLOOKUP(C126,参数表!B:D,3,0),"")</f>
        <v/>
      </c>
    </row>
    <row r="127" spans="4:5">
      <c r="D127" s="13" t="str">
        <f>IFERROR(VLOOKUP(C127,参数表!B:D,2,0),"")</f>
        <v/>
      </c>
      <c r="E127" s="13" t="str">
        <f>IFERROR(VLOOKUP(C127,参数表!B:D,3,0),"")</f>
        <v/>
      </c>
    </row>
    <row r="128" spans="4:5">
      <c r="D128" s="13" t="str">
        <f>IFERROR(VLOOKUP(C128,参数表!B:D,2,0),"")</f>
        <v/>
      </c>
      <c r="E128" s="13" t="str">
        <f>IFERROR(VLOOKUP(C128,参数表!B:D,3,0),"")</f>
        <v/>
      </c>
    </row>
    <row r="129" spans="4:5">
      <c r="D129" s="13" t="str">
        <f>IFERROR(VLOOKUP(C129,参数表!B:D,2,0),"")</f>
        <v/>
      </c>
      <c r="E129" s="13" t="str">
        <f>IFERROR(VLOOKUP(C129,参数表!B:D,3,0),"")</f>
        <v/>
      </c>
    </row>
    <row r="130" spans="4:5">
      <c r="D130" s="13" t="str">
        <f>IFERROR(VLOOKUP(C130,参数表!B:D,2,0),"")</f>
        <v/>
      </c>
      <c r="E130" s="13" t="str">
        <f>IFERROR(VLOOKUP(C130,参数表!B:D,3,0),"")</f>
        <v/>
      </c>
    </row>
    <row r="131" spans="4:5">
      <c r="D131" s="13" t="str">
        <f>IFERROR(VLOOKUP(C131,参数表!B:D,2,0),"")</f>
        <v/>
      </c>
      <c r="E131" s="13" t="str">
        <f>IFERROR(VLOOKUP(C131,参数表!B:D,3,0),"")</f>
        <v/>
      </c>
    </row>
    <row r="132" spans="4:5">
      <c r="D132" s="13" t="str">
        <f>IFERROR(VLOOKUP(C132,参数表!B:D,2,0),"")</f>
        <v/>
      </c>
      <c r="E132" s="13" t="str">
        <f>IFERROR(VLOOKUP(C132,参数表!B:D,3,0),"")</f>
        <v/>
      </c>
    </row>
    <row r="133" spans="4:5">
      <c r="D133" s="13" t="str">
        <f>IFERROR(VLOOKUP(C133,参数表!B:D,2,0),"")</f>
        <v/>
      </c>
      <c r="E133" s="13" t="str">
        <f>IFERROR(VLOOKUP(C133,参数表!B:D,3,0),"")</f>
        <v/>
      </c>
    </row>
    <row r="134" spans="4:5">
      <c r="D134" s="13" t="str">
        <f>IFERROR(VLOOKUP(C134,参数表!B:D,2,0),"")</f>
        <v/>
      </c>
      <c r="E134" s="13" t="str">
        <f>IFERROR(VLOOKUP(C134,参数表!B:D,3,0),"")</f>
        <v/>
      </c>
    </row>
    <row r="135" spans="4:5">
      <c r="D135" s="13" t="str">
        <f>IFERROR(VLOOKUP(C135,参数表!B:D,2,0),"")</f>
        <v/>
      </c>
      <c r="E135" s="13" t="str">
        <f>IFERROR(VLOOKUP(C135,参数表!B:D,3,0),"")</f>
        <v/>
      </c>
    </row>
    <row r="136" spans="4:5">
      <c r="D136" s="13" t="str">
        <f>IFERROR(VLOOKUP(C136,参数表!B:D,2,0),"")</f>
        <v/>
      </c>
      <c r="E136" s="13" t="str">
        <f>IFERROR(VLOOKUP(C136,参数表!B:D,3,0),"")</f>
        <v/>
      </c>
    </row>
    <row r="137" spans="4:5">
      <c r="D137" s="13" t="str">
        <f>IFERROR(VLOOKUP(C137,参数表!B:D,2,0),"")</f>
        <v/>
      </c>
      <c r="E137" s="13" t="str">
        <f>IFERROR(VLOOKUP(C137,参数表!B:D,3,0),"")</f>
        <v/>
      </c>
    </row>
    <row r="138" spans="4:5">
      <c r="D138" s="13" t="str">
        <f>IFERROR(VLOOKUP(C138,参数表!B:D,2,0),"")</f>
        <v/>
      </c>
      <c r="E138" s="13" t="str">
        <f>IFERROR(VLOOKUP(C138,参数表!B:D,3,0),"")</f>
        <v/>
      </c>
    </row>
    <row r="139" spans="4:5">
      <c r="D139" s="13" t="str">
        <f>IFERROR(VLOOKUP(C139,参数表!B:D,2,0),"")</f>
        <v/>
      </c>
      <c r="E139" s="13" t="str">
        <f>IFERROR(VLOOKUP(C139,参数表!B:D,3,0),"")</f>
        <v/>
      </c>
    </row>
    <row r="140" spans="4:5">
      <c r="D140" s="13" t="str">
        <f>IFERROR(VLOOKUP(C140,参数表!B:D,2,0),"")</f>
        <v/>
      </c>
      <c r="E140" s="13" t="str">
        <f>IFERROR(VLOOKUP(C140,参数表!B:D,3,0),"")</f>
        <v/>
      </c>
    </row>
    <row r="141" spans="4:5">
      <c r="D141" s="13" t="str">
        <f>IFERROR(VLOOKUP(C141,参数表!B:D,2,0),"")</f>
        <v/>
      </c>
      <c r="E141" s="13" t="str">
        <f>IFERROR(VLOOKUP(C141,参数表!B:D,3,0),"")</f>
        <v/>
      </c>
    </row>
    <row r="142" spans="4:5">
      <c r="D142" s="13" t="str">
        <f>IFERROR(VLOOKUP(C142,参数表!B:D,2,0),"")</f>
        <v/>
      </c>
      <c r="E142" s="13" t="str">
        <f>IFERROR(VLOOKUP(C142,参数表!B:D,3,0),"")</f>
        <v/>
      </c>
    </row>
    <row r="143" spans="4:5">
      <c r="D143" s="13" t="str">
        <f>IFERROR(VLOOKUP(C143,参数表!B:D,2,0),"")</f>
        <v/>
      </c>
      <c r="E143" s="13" t="str">
        <f>IFERROR(VLOOKUP(C143,参数表!B:D,3,0),"")</f>
        <v/>
      </c>
    </row>
    <row r="144" spans="4:5">
      <c r="D144" s="13" t="str">
        <f>IFERROR(VLOOKUP(C144,参数表!B:D,2,0),"")</f>
        <v/>
      </c>
      <c r="E144" s="13" t="str">
        <f>IFERROR(VLOOKUP(C144,参数表!B:D,3,0),"")</f>
        <v/>
      </c>
    </row>
    <row r="145" spans="4:5">
      <c r="D145" s="13" t="str">
        <f>IFERROR(VLOOKUP(C145,参数表!B:D,2,0),"")</f>
        <v/>
      </c>
      <c r="E145" s="13" t="str">
        <f>IFERROR(VLOOKUP(C145,参数表!B:D,3,0),"")</f>
        <v/>
      </c>
    </row>
    <row r="146" spans="4:5">
      <c r="D146" s="13" t="str">
        <f>IFERROR(VLOOKUP(C146,参数表!B:D,2,0),"")</f>
        <v/>
      </c>
      <c r="E146" s="13" t="str">
        <f>IFERROR(VLOOKUP(C146,参数表!B:D,3,0),"")</f>
        <v/>
      </c>
    </row>
    <row r="147" spans="4:5">
      <c r="D147" s="13" t="str">
        <f>IFERROR(VLOOKUP(C147,参数表!B:D,2,0),"")</f>
        <v/>
      </c>
      <c r="E147" s="13" t="str">
        <f>IFERROR(VLOOKUP(C147,参数表!B:D,3,0),"")</f>
        <v/>
      </c>
    </row>
    <row r="148" spans="4:5">
      <c r="D148" s="13" t="str">
        <f>IFERROR(VLOOKUP(C148,参数表!B:D,2,0),"")</f>
        <v/>
      </c>
      <c r="E148" s="13" t="str">
        <f>IFERROR(VLOOKUP(C148,参数表!B:D,3,0),"")</f>
        <v/>
      </c>
    </row>
    <row r="149" spans="4:5">
      <c r="D149" s="13" t="str">
        <f>IFERROR(VLOOKUP(C149,参数表!B:D,2,0),"")</f>
        <v/>
      </c>
      <c r="E149" s="13" t="str">
        <f>IFERROR(VLOOKUP(C149,参数表!B:D,3,0),"")</f>
        <v/>
      </c>
    </row>
    <row r="150" spans="4:5">
      <c r="D150" s="13" t="str">
        <f>IFERROR(VLOOKUP(C150,参数表!B:D,2,0),"")</f>
        <v/>
      </c>
      <c r="E150" s="13" t="str">
        <f>IFERROR(VLOOKUP(C150,参数表!B:D,3,0),"")</f>
        <v/>
      </c>
    </row>
    <row r="151" spans="4:5">
      <c r="D151" s="13" t="str">
        <f>IFERROR(VLOOKUP(C151,参数表!B:D,2,0),"")</f>
        <v/>
      </c>
      <c r="E151" s="13" t="str">
        <f>IFERROR(VLOOKUP(C151,参数表!B:D,3,0),"")</f>
        <v/>
      </c>
    </row>
    <row r="152" spans="4:5">
      <c r="D152" s="13" t="str">
        <f>IFERROR(VLOOKUP(C152,参数表!B:D,2,0),"")</f>
        <v/>
      </c>
      <c r="E152" s="13" t="str">
        <f>IFERROR(VLOOKUP(C152,参数表!B:D,3,0),"")</f>
        <v/>
      </c>
    </row>
    <row r="153" spans="4:5">
      <c r="D153" s="13" t="str">
        <f>IFERROR(VLOOKUP(C153,参数表!B:D,2,0),"")</f>
        <v/>
      </c>
      <c r="E153" s="13" t="str">
        <f>IFERROR(VLOOKUP(C153,参数表!B:D,3,0),"")</f>
        <v/>
      </c>
    </row>
    <row r="154" spans="4:5">
      <c r="D154" s="13" t="str">
        <f>IFERROR(VLOOKUP(C154,参数表!B:D,2,0),"")</f>
        <v/>
      </c>
      <c r="E154" s="13" t="str">
        <f>IFERROR(VLOOKUP(C154,参数表!B:D,3,0),"")</f>
        <v/>
      </c>
    </row>
    <row r="155" spans="4:5">
      <c r="D155" s="13" t="str">
        <f>IFERROR(VLOOKUP(C155,参数表!B:D,2,0),"")</f>
        <v/>
      </c>
      <c r="E155" s="13" t="str">
        <f>IFERROR(VLOOKUP(C155,参数表!B:D,3,0),"")</f>
        <v/>
      </c>
    </row>
    <row r="156" spans="4:5">
      <c r="D156" s="13" t="str">
        <f>IFERROR(VLOOKUP(C156,参数表!B:D,2,0),"")</f>
        <v/>
      </c>
      <c r="E156" s="13" t="str">
        <f>IFERROR(VLOOKUP(C156,参数表!B:D,3,0),"")</f>
        <v/>
      </c>
    </row>
    <row r="157" spans="4:5">
      <c r="D157" s="13" t="str">
        <f>IFERROR(VLOOKUP(C157,参数表!B:D,2,0),"")</f>
        <v/>
      </c>
      <c r="E157" s="13" t="str">
        <f>IFERROR(VLOOKUP(C157,参数表!B:D,3,0),"")</f>
        <v/>
      </c>
    </row>
    <row r="158" spans="4:5">
      <c r="D158" s="13" t="str">
        <f>IFERROR(VLOOKUP(C158,参数表!B:D,2,0),"")</f>
        <v/>
      </c>
      <c r="E158" s="13" t="str">
        <f>IFERROR(VLOOKUP(C158,参数表!B:D,3,0),"")</f>
        <v/>
      </c>
    </row>
    <row r="159" spans="4:5">
      <c r="D159" s="13" t="str">
        <f>IFERROR(VLOOKUP(C159,参数表!B:D,2,0),"")</f>
        <v/>
      </c>
      <c r="E159" s="13" t="str">
        <f>IFERROR(VLOOKUP(C159,参数表!B:D,3,0),"")</f>
        <v/>
      </c>
    </row>
    <row r="160" spans="4:5">
      <c r="D160" s="13" t="str">
        <f>IFERROR(VLOOKUP(C160,参数表!B:D,2,0),"")</f>
        <v/>
      </c>
      <c r="E160" s="13" t="str">
        <f>IFERROR(VLOOKUP(C160,参数表!B:D,3,0),"")</f>
        <v/>
      </c>
    </row>
    <row r="161" spans="4:5">
      <c r="D161" s="13" t="str">
        <f>IFERROR(VLOOKUP(C161,参数表!B:D,2,0),"")</f>
        <v/>
      </c>
      <c r="E161" s="13" t="str">
        <f>IFERROR(VLOOKUP(C161,参数表!B:D,3,0),"")</f>
        <v/>
      </c>
    </row>
    <row r="162" spans="4:5">
      <c r="D162" s="13" t="str">
        <f>IFERROR(VLOOKUP(C162,参数表!B:D,2,0),"")</f>
        <v/>
      </c>
      <c r="E162" s="13" t="str">
        <f>IFERROR(VLOOKUP(C162,参数表!B:D,3,0),"")</f>
        <v/>
      </c>
    </row>
    <row r="163" spans="4:5">
      <c r="D163" s="13" t="str">
        <f>IFERROR(VLOOKUP(C163,参数表!B:D,2,0),"")</f>
        <v/>
      </c>
      <c r="E163" s="13" t="str">
        <f>IFERROR(VLOOKUP(C163,参数表!B:D,3,0),"")</f>
        <v/>
      </c>
    </row>
    <row r="164" spans="4:5">
      <c r="D164" s="13" t="str">
        <f>IFERROR(VLOOKUP(C164,参数表!B:D,2,0),"")</f>
        <v/>
      </c>
      <c r="E164" s="13" t="str">
        <f>IFERROR(VLOOKUP(C164,参数表!B:D,3,0),"")</f>
        <v/>
      </c>
    </row>
    <row r="165" spans="4:5">
      <c r="D165" s="13" t="str">
        <f>IFERROR(VLOOKUP(C165,参数表!B:D,2,0),"")</f>
        <v/>
      </c>
      <c r="E165" s="13" t="str">
        <f>IFERROR(VLOOKUP(C165,参数表!B:D,3,0),"")</f>
        <v/>
      </c>
    </row>
    <row r="166" spans="4:5">
      <c r="D166" s="13" t="str">
        <f>IFERROR(VLOOKUP(C166,参数表!B:D,2,0),"")</f>
        <v/>
      </c>
      <c r="E166" s="13" t="str">
        <f>IFERROR(VLOOKUP(C166,参数表!B:D,3,0),"")</f>
        <v/>
      </c>
    </row>
    <row r="167" spans="4:5">
      <c r="D167" s="13" t="str">
        <f>IFERROR(VLOOKUP(C167,参数表!B:D,2,0),"")</f>
        <v/>
      </c>
      <c r="E167" s="13" t="str">
        <f>IFERROR(VLOOKUP(C167,参数表!B:D,3,0),"")</f>
        <v/>
      </c>
    </row>
    <row r="168" spans="4:5">
      <c r="D168" s="13" t="str">
        <f>IFERROR(VLOOKUP(C168,参数表!B:D,2,0),"")</f>
        <v/>
      </c>
      <c r="E168" s="13" t="str">
        <f>IFERROR(VLOOKUP(C168,参数表!B:D,3,0),"")</f>
        <v/>
      </c>
    </row>
    <row r="169" spans="4:5">
      <c r="D169" s="13" t="str">
        <f>IFERROR(VLOOKUP(C169,参数表!B:D,2,0),"")</f>
        <v/>
      </c>
      <c r="E169" s="13" t="str">
        <f>IFERROR(VLOOKUP(C169,参数表!B:D,3,0),"")</f>
        <v/>
      </c>
    </row>
    <row r="170" spans="4:5">
      <c r="D170" s="13" t="str">
        <f>IFERROR(VLOOKUP(C170,参数表!B:D,2,0),"")</f>
        <v/>
      </c>
      <c r="E170" s="13" t="str">
        <f>IFERROR(VLOOKUP(C170,参数表!B:D,3,0),"")</f>
        <v/>
      </c>
    </row>
    <row r="171" spans="4:5">
      <c r="D171" s="13" t="str">
        <f>IFERROR(VLOOKUP(C171,参数表!B:D,2,0),"")</f>
        <v/>
      </c>
      <c r="E171" s="13" t="str">
        <f>IFERROR(VLOOKUP(C171,参数表!B:D,3,0),"")</f>
        <v/>
      </c>
    </row>
    <row r="172" spans="4:5">
      <c r="D172" s="13" t="str">
        <f>IFERROR(VLOOKUP(C172,参数表!B:D,2,0),"")</f>
        <v/>
      </c>
      <c r="E172" s="13" t="str">
        <f>IFERROR(VLOOKUP(C172,参数表!B:D,3,0),"")</f>
        <v/>
      </c>
    </row>
    <row r="173" spans="4:5">
      <c r="D173" s="13" t="str">
        <f>IFERROR(VLOOKUP(C173,参数表!B:D,2,0),"")</f>
        <v/>
      </c>
      <c r="E173" s="13" t="str">
        <f>IFERROR(VLOOKUP(C173,参数表!B:D,3,0),"")</f>
        <v/>
      </c>
    </row>
    <row r="174" spans="4:5">
      <c r="D174" s="13" t="str">
        <f>IFERROR(VLOOKUP(C174,参数表!B:D,2,0),"")</f>
        <v/>
      </c>
      <c r="E174" s="13" t="str">
        <f>IFERROR(VLOOKUP(C174,参数表!B:D,3,0),"")</f>
        <v/>
      </c>
    </row>
    <row r="175" spans="4:5">
      <c r="D175" s="13" t="str">
        <f>IFERROR(VLOOKUP(C175,参数表!B:D,2,0),"")</f>
        <v/>
      </c>
      <c r="E175" s="13" t="str">
        <f>IFERROR(VLOOKUP(C175,参数表!B:D,3,0),"")</f>
        <v/>
      </c>
    </row>
    <row r="176" spans="4:5">
      <c r="D176" s="13" t="str">
        <f>IFERROR(VLOOKUP(C176,参数表!B:D,2,0),"")</f>
        <v/>
      </c>
      <c r="E176" s="13" t="str">
        <f>IFERROR(VLOOKUP(C176,参数表!B:D,3,0),"")</f>
        <v/>
      </c>
    </row>
    <row r="177" spans="4:5">
      <c r="D177" s="13" t="str">
        <f>IFERROR(VLOOKUP(C177,参数表!B:D,2,0),"")</f>
        <v/>
      </c>
      <c r="E177" s="13" t="str">
        <f>IFERROR(VLOOKUP(C177,参数表!B:D,3,0),"")</f>
        <v/>
      </c>
    </row>
    <row r="178" spans="4:5">
      <c r="D178" s="13" t="str">
        <f>IFERROR(VLOOKUP(C178,参数表!B:D,2,0),"")</f>
        <v/>
      </c>
      <c r="E178" s="13" t="str">
        <f>IFERROR(VLOOKUP(C178,参数表!B:D,3,0),"")</f>
        <v/>
      </c>
    </row>
    <row r="179" spans="4:5">
      <c r="D179" s="13" t="str">
        <f>IFERROR(VLOOKUP(C179,参数表!B:D,2,0),"")</f>
        <v/>
      </c>
      <c r="E179" s="13" t="str">
        <f>IFERROR(VLOOKUP(C179,参数表!B:D,3,0),"")</f>
        <v/>
      </c>
    </row>
    <row r="180" spans="4:5">
      <c r="D180" s="13" t="str">
        <f>IFERROR(VLOOKUP(C180,参数表!B:D,2,0),"")</f>
        <v/>
      </c>
      <c r="E180" s="13" t="str">
        <f>IFERROR(VLOOKUP(C180,参数表!B:D,3,0),"")</f>
        <v/>
      </c>
    </row>
    <row r="181" spans="4:5">
      <c r="D181" s="13" t="str">
        <f>IFERROR(VLOOKUP(C181,参数表!B:D,2,0),"")</f>
        <v/>
      </c>
      <c r="E181" s="13" t="str">
        <f>IFERROR(VLOOKUP(C181,参数表!B:D,3,0),"")</f>
        <v/>
      </c>
    </row>
    <row r="182" spans="4:5">
      <c r="D182" s="13" t="str">
        <f>IFERROR(VLOOKUP(C182,参数表!B:D,2,0),"")</f>
        <v/>
      </c>
      <c r="E182" s="13" t="str">
        <f>IFERROR(VLOOKUP(C182,参数表!B:D,3,0),"")</f>
        <v/>
      </c>
    </row>
    <row r="183" spans="4:5">
      <c r="D183" s="13" t="str">
        <f>IFERROR(VLOOKUP(C183,参数表!B:D,2,0),"")</f>
        <v/>
      </c>
      <c r="E183" s="13" t="str">
        <f>IFERROR(VLOOKUP(C183,参数表!B:D,3,0),"")</f>
        <v/>
      </c>
    </row>
    <row r="184" spans="4:5">
      <c r="D184" s="13" t="str">
        <f>IFERROR(VLOOKUP(C184,参数表!B:D,2,0),"")</f>
        <v/>
      </c>
      <c r="E184" s="13" t="str">
        <f>IFERROR(VLOOKUP(C184,参数表!B:D,3,0),"")</f>
        <v/>
      </c>
    </row>
    <row r="185" spans="4:5">
      <c r="D185" s="13" t="str">
        <f>IFERROR(VLOOKUP(C185,参数表!B:D,2,0),"")</f>
        <v/>
      </c>
      <c r="E185" s="13" t="str">
        <f>IFERROR(VLOOKUP(C185,参数表!B:D,3,0),"")</f>
        <v/>
      </c>
    </row>
    <row r="186" spans="4:5">
      <c r="D186" s="13" t="str">
        <f>IFERROR(VLOOKUP(C186,参数表!B:D,2,0),"")</f>
        <v/>
      </c>
      <c r="E186" s="13" t="str">
        <f>IFERROR(VLOOKUP(C186,参数表!B:D,3,0),"")</f>
        <v/>
      </c>
    </row>
    <row r="187" spans="4:5">
      <c r="D187" s="13" t="str">
        <f>IFERROR(VLOOKUP(C187,参数表!B:D,2,0),"")</f>
        <v/>
      </c>
      <c r="E187" s="13" t="str">
        <f>IFERROR(VLOOKUP(C187,参数表!B:D,3,0),"")</f>
        <v/>
      </c>
    </row>
    <row r="188" spans="4:5">
      <c r="D188" s="13" t="str">
        <f>IFERROR(VLOOKUP(C188,参数表!B:D,2,0),"")</f>
        <v/>
      </c>
      <c r="E188" s="13" t="str">
        <f>IFERROR(VLOOKUP(C188,参数表!B:D,3,0),"")</f>
        <v/>
      </c>
    </row>
    <row r="189" spans="4:5">
      <c r="D189" s="13" t="str">
        <f>IFERROR(VLOOKUP(C189,参数表!B:D,2,0),"")</f>
        <v/>
      </c>
      <c r="E189" s="13" t="str">
        <f>IFERROR(VLOOKUP(C189,参数表!B:D,3,0),"")</f>
        <v/>
      </c>
    </row>
    <row r="190" spans="4:5">
      <c r="D190" s="13" t="str">
        <f>IFERROR(VLOOKUP(C190,参数表!B:D,2,0),"")</f>
        <v/>
      </c>
      <c r="E190" s="13" t="str">
        <f>IFERROR(VLOOKUP(C190,参数表!B:D,3,0),"")</f>
        <v/>
      </c>
    </row>
    <row r="191" spans="4:5">
      <c r="D191" s="13" t="str">
        <f>IFERROR(VLOOKUP(C191,参数表!B:D,2,0),"")</f>
        <v/>
      </c>
      <c r="E191" s="13" t="str">
        <f>IFERROR(VLOOKUP(C191,参数表!B:D,3,0),"")</f>
        <v/>
      </c>
    </row>
    <row r="192" spans="4:5">
      <c r="D192" s="13" t="str">
        <f>IFERROR(VLOOKUP(C192,参数表!B:D,2,0),"")</f>
        <v/>
      </c>
      <c r="E192" s="13" t="str">
        <f>IFERROR(VLOOKUP(C192,参数表!B:D,3,0),"")</f>
        <v/>
      </c>
    </row>
    <row r="193" spans="4:5">
      <c r="D193" s="13" t="str">
        <f>IFERROR(VLOOKUP(C193,参数表!B:D,2,0),"")</f>
        <v/>
      </c>
      <c r="E193" s="13" t="str">
        <f>IFERROR(VLOOKUP(C193,参数表!B:D,3,0),"")</f>
        <v/>
      </c>
    </row>
    <row r="194" spans="4:5">
      <c r="D194" s="13" t="str">
        <f>IFERROR(VLOOKUP(C194,参数表!B:D,2,0),"")</f>
        <v/>
      </c>
      <c r="E194" s="13" t="str">
        <f>IFERROR(VLOOKUP(C194,参数表!B:D,3,0),"")</f>
        <v/>
      </c>
    </row>
    <row r="195" spans="4:5">
      <c r="D195" s="13" t="str">
        <f>IFERROR(VLOOKUP(C195,参数表!B:D,2,0),"")</f>
        <v/>
      </c>
      <c r="E195" s="13" t="str">
        <f>IFERROR(VLOOKUP(C195,参数表!B:D,3,0),"")</f>
        <v/>
      </c>
    </row>
    <row r="196" spans="4:5">
      <c r="D196" s="13" t="str">
        <f>IFERROR(VLOOKUP(C196,参数表!B:D,2,0),"")</f>
        <v/>
      </c>
      <c r="E196" s="13" t="str">
        <f>IFERROR(VLOOKUP(C196,参数表!B:D,3,0),"")</f>
        <v/>
      </c>
    </row>
    <row r="197" spans="4:5">
      <c r="D197" s="13" t="str">
        <f>IFERROR(VLOOKUP(C197,参数表!B:D,2,0),"")</f>
        <v/>
      </c>
      <c r="E197" s="13" t="str">
        <f>IFERROR(VLOOKUP(C197,参数表!B:D,3,0),"")</f>
        <v/>
      </c>
    </row>
    <row r="198" spans="4:5">
      <c r="D198" s="13" t="str">
        <f>IFERROR(VLOOKUP(C198,参数表!B:D,2,0),"")</f>
        <v/>
      </c>
      <c r="E198" s="13" t="str">
        <f>IFERROR(VLOOKUP(C198,参数表!B:D,3,0),"")</f>
        <v/>
      </c>
    </row>
    <row r="199" spans="4:5">
      <c r="D199" s="13" t="str">
        <f>IFERROR(VLOOKUP(C199,参数表!B:D,2,0),"")</f>
        <v/>
      </c>
      <c r="E199" s="13" t="str">
        <f>IFERROR(VLOOKUP(C199,参数表!B:D,3,0),"")</f>
        <v/>
      </c>
    </row>
    <row r="200" spans="4:5">
      <c r="D200" s="13" t="str">
        <f>IFERROR(VLOOKUP(C200,参数表!B:D,2,0),"")</f>
        <v/>
      </c>
      <c r="E200" s="13" t="str">
        <f>IFERROR(VLOOKUP(C200,参数表!B:D,3,0),"")</f>
        <v/>
      </c>
    </row>
    <row r="201" spans="4:5">
      <c r="D201" s="13" t="str">
        <f>IFERROR(VLOOKUP(C201,参数表!B:D,2,0),"")</f>
        <v/>
      </c>
      <c r="E201" s="13" t="str">
        <f>IFERROR(VLOOKUP(C201,参数表!B:D,3,0),"")</f>
        <v/>
      </c>
    </row>
    <row r="202" spans="4:5">
      <c r="D202" s="13" t="str">
        <f>IFERROR(VLOOKUP(C202,参数表!B:D,2,0),"")</f>
        <v/>
      </c>
      <c r="E202" s="13" t="str">
        <f>IFERROR(VLOOKUP(C202,参数表!B:D,3,0),"")</f>
        <v/>
      </c>
    </row>
    <row r="203" spans="4:5">
      <c r="D203" s="13" t="str">
        <f>IFERROR(VLOOKUP(C203,参数表!B:D,2,0),"")</f>
        <v/>
      </c>
      <c r="E203" s="13" t="str">
        <f>IFERROR(VLOOKUP(C203,参数表!B:D,3,0),"")</f>
        <v/>
      </c>
    </row>
    <row r="204" spans="4:5">
      <c r="D204" s="13" t="str">
        <f>IFERROR(VLOOKUP(C204,参数表!B:D,2,0),"")</f>
        <v/>
      </c>
      <c r="E204" s="13" t="str">
        <f>IFERROR(VLOOKUP(C204,参数表!B:D,3,0),"")</f>
        <v/>
      </c>
    </row>
    <row r="205" spans="4:5">
      <c r="D205" s="13" t="str">
        <f>IFERROR(VLOOKUP(C205,参数表!B:D,2,0),"")</f>
        <v/>
      </c>
      <c r="E205" s="13" t="str">
        <f>IFERROR(VLOOKUP(C205,参数表!B:D,3,0),"")</f>
        <v/>
      </c>
    </row>
    <row r="206" spans="4:5">
      <c r="D206" s="13" t="str">
        <f>IFERROR(VLOOKUP(C206,参数表!B:D,2,0),"")</f>
        <v/>
      </c>
      <c r="E206" s="13" t="str">
        <f>IFERROR(VLOOKUP(C206,参数表!B:D,3,0),"")</f>
        <v/>
      </c>
    </row>
    <row r="207" spans="4:5">
      <c r="D207" s="13" t="str">
        <f>IFERROR(VLOOKUP(C207,参数表!B:D,2,0),"")</f>
        <v/>
      </c>
      <c r="E207" s="13" t="str">
        <f>IFERROR(VLOOKUP(C207,参数表!B:D,3,0),"")</f>
        <v/>
      </c>
    </row>
    <row r="208" spans="4:5">
      <c r="D208" s="13" t="str">
        <f>IFERROR(VLOOKUP(C208,参数表!B:D,2,0),"")</f>
        <v/>
      </c>
      <c r="E208" s="13" t="str">
        <f>IFERROR(VLOOKUP(C208,参数表!B:D,3,0),"")</f>
        <v/>
      </c>
    </row>
    <row r="209" spans="4:5">
      <c r="D209" s="13" t="str">
        <f>IFERROR(VLOOKUP(C209,参数表!B:D,2,0),"")</f>
        <v/>
      </c>
      <c r="E209" s="13" t="str">
        <f>IFERROR(VLOOKUP(C209,参数表!B:D,3,0),"")</f>
        <v/>
      </c>
    </row>
    <row r="210" spans="4:5">
      <c r="D210" s="13" t="str">
        <f>IFERROR(VLOOKUP(C210,参数表!B:D,2,0),"")</f>
        <v/>
      </c>
      <c r="E210" s="13" t="str">
        <f>IFERROR(VLOOKUP(C210,参数表!B:D,3,0),"")</f>
        <v/>
      </c>
    </row>
    <row r="211" spans="4:5">
      <c r="D211" s="13" t="str">
        <f>IFERROR(VLOOKUP(C211,参数表!B:D,2,0),"")</f>
        <v/>
      </c>
      <c r="E211" s="13" t="str">
        <f>IFERROR(VLOOKUP(C211,参数表!B:D,3,0),"")</f>
        <v/>
      </c>
    </row>
    <row r="212" spans="4:5">
      <c r="D212" s="13" t="str">
        <f>IFERROR(VLOOKUP(C212,参数表!B:D,2,0),"")</f>
        <v/>
      </c>
      <c r="E212" s="13" t="str">
        <f>IFERROR(VLOOKUP(C212,参数表!B:D,3,0),"")</f>
        <v/>
      </c>
    </row>
    <row r="213" spans="4:5">
      <c r="D213" s="13" t="str">
        <f>IFERROR(VLOOKUP(C213,参数表!B:D,2,0),"")</f>
        <v/>
      </c>
      <c r="E213" s="13" t="str">
        <f>IFERROR(VLOOKUP(C213,参数表!B:D,3,0),"")</f>
        <v/>
      </c>
    </row>
    <row r="214" spans="4:5">
      <c r="D214" s="13" t="str">
        <f>IFERROR(VLOOKUP(C214,参数表!B:D,2,0),"")</f>
        <v/>
      </c>
      <c r="E214" s="13" t="str">
        <f>IFERROR(VLOOKUP(C214,参数表!B:D,3,0),"")</f>
        <v/>
      </c>
    </row>
    <row r="215" spans="4:5">
      <c r="D215" s="13" t="str">
        <f>IFERROR(VLOOKUP(C215,参数表!B:D,2,0),"")</f>
        <v/>
      </c>
      <c r="E215" s="13" t="str">
        <f>IFERROR(VLOOKUP(C215,参数表!B:D,3,0),"")</f>
        <v/>
      </c>
    </row>
    <row r="216" spans="4:5">
      <c r="D216" s="13" t="str">
        <f>IFERROR(VLOOKUP(C216,参数表!B:D,2,0),"")</f>
        <v/>
      </c>
      <c r="E216" s="13" t="str">
        <f>IFERROR(VLOOKUP(C216,参数表!B:D,3,0),"")</f>
        <v/>
      </c>
    </row>
    <row r="217" spans="4:5">
      <c r="D217" s="13" t="str">
        <f>IFERROR(VLOOKUP(C217,参数表!B:D,2,0),"")</f>
        <v/>
      </c>
      <c r="E217" s="13" t="str">
        <f>IFERROR(VLOOKUP(C217,参数表!B:D,3,0),"")</f>
        <v/>
      </c>
    </row>
    <row r="218" spans="4:5">
      <c r="D218" s="13" t="str">
        <f>IFERROR(VLOOKUP(C218,参数表!B:D,2,0),"")</f>
        <v/>
      </c>
      <c r="E218" s="13" t="str">
        <f>IFERROR(VLOOKUP(C218,参数表!B:D,3,0),"")</f>
        <v/>
      </c>
    </row>
    <row r="219" spans="4:5">
      <c r="D219" s="13" t="str">
        <f>IFERROR(VLOOKUP(C219,参数表!B:D,2,0),"")</f>
        <v/>
      </c>
      <c r="E219" s="13" t="str">
        <f>IFERROR(VLOOKUP(C219,参数表!B:D,3,0),"")</f>
        <v/>
      </c>
    </row>
    <row r="220" spans="4:5">
      <c r="D220" s="13" t="str">
        <f>IFERROR(VLOOKUP(C220,参数表!B:D,2,0),"")</f>
        <v/>
      </c>
      <c r="E220" s="13" t="str">
        <f>IFERROR(VLOOKUP(C220,参数表!B:D,3,0),"")</f>
        <v/>
      </c>
    </row>
    <row r="221" spans="4:5">
      <c r="D221" s="13" t="str">
        <f>IFERROR(VLOOKUP(C221,参数表!B:D,2,0),"")</f>
        <v/>
      </c>
      <c r="E221" s="13" t="str">
        <f>IFERROR(VLOOKUP(C221,参数表!B:D,3,0),"")</f>
        <v/>
      </c>
    </row>
    <row r="222" spans="4:5">
      <c r="D222" s="13" t="str">
        <f>IFERROR(VLOOKUP(C222,参数表!B:D,2,0),"")</f>
        <v/>
      </c>
      <c r="E222" s="13" t="str">
        <f>IFERROR(VLOOKUP(C222,参数表!B:D,3,0),"")</f>
        <v/>
      </c>
    </row>
    <row r="223" spans="4:5">
      <c r="D223" s="13" t="str">
        <f>IFERROR(VLOOKUP(C223,参数表!B:D,2,0),"")</f>
        <v/>
      </c>
      <c r="E223" s="13" t="str">
        <f>IFERROR(VLOOKUP(C223,参数表!B:D,3,0),"")</f>
        <v/>
      </c>
    </row>
    <row r="224" spans="4:5">
      <c r="D224" s="13" t="str">
        <f>IFERROR(VLOOKUP(C224,参数表!B:D,2,0),"")</f>
        <v/>
      </c>
      <c r="E224" s="13" t="str">
        <f>IFERROR(VLOOKUP(C224,参数表!B:D,3,0),"")</f>
        <v/>
      </c>
    </row>
    <row r="225" spans="4:5">
      <c r="D225" s="13" t="str">
        <f>IFERROR(VLOOKUP(C225,参数表!B:D,2,0),"")</f>
        <v/>
      </c>
      <c r="E225" s="13" t="str">
        <f>IFERROR(VLOOKUP(C225,参数表!B:D,3,0),"")</f>
        <v/>
      </c>
    </row>
    <row r="226" spans="4:5">
      <c r="D226" s="13" t="str">
        <f>IFERROR(VLOOKUP(C226,参数表!B:D,2,0),"")</f>
        <v/>
      </c>
      <c r="E226" s="13" t="str">
        <f>IFERROR(VLOOKUP(C226,参数表!B:D,3,0),"")</f>
        <v/>
      </c>
    </row>
    <row r="227" spans="4:5">
      <c r="D227" s="13" t="str">
        <f>IFERROR(VLOOKUP(C227,参数表!B:D,2,0),"")</f>
        <v/>
      </c>
      <c r="E227" s="13" t="str">
        <f>IFERROR(VLOOKUP(C227,参数表!B:D,3,0),"")</f>
        <v/>
      </c>
    </row>
    <row r="228" spans="4:5">
      <c r="D228" s="13" t="str">
        <f>IFERROR(VLOOKUP(C228,参数表!B:D,2,0),"")</f>
        <v/>
      </c>
      <c r="E228" s="13" t="str">
        <f>IFERROR(VLOOKUP(C228,参数表!B:D,3,0),"")</f>
        <v/>
      </c>
    </row>
    <row r="229" spans="4:5">
      <c r="D229" s="13" t="str">
        <f>IFERROR(VLOOKUP(C229,参数表!B:D,2,0),"")</f>
        <v/>
      </c>
      <c r="E229" s="13" t="str">
        <f>IFERROR(VLOOKUP(C229,参数表!B:D,3,0),"")</f>
        <v/>
      </c>
    </row>
    <row r="230" spans="4:5">
      <c r="D230" s="13" t="str">
        <f>IFERROR(VLOOKUP(C230,参数表!B:D,2,0),"")</f>
        <v/>
      </c>
      <c r="E230" s="13" t="str">
        <f>IFERROR(VLOOKUP(C230,参数表!B:D,3,0),"")</f>
        <v/>
      </c>
    </row>
    <row r="231" spans="4:5">
      <c r="D231" s="13" t="str">
        <f>IFERROR(VLOOKUP(C231,参数表!B:D,2,0),"")</f>
        <v/>
      </c>
      <c r="E231" s="13" t="str">
        <f>IFERROR(VLOOKUP(C231,参数表!B:D,3,0),"")</f>
        <v/>
      </c>
    </row>
    <row r="232" spans="4:5">
      <c r="D232" s="13" t="str">
        <f>IFERROR(VLOOKUP(C232,参数表!B:D,2,0),"")</f>
        <v/>
      </c>
      <c r="E232" s="13" t="str">
        <f>IFERROR(VLOOKUP(C232,参数表!B:D,3,0),"")</f>
        <v/>
      </c>
    </row>
    <row r="233" spans="4:5">
      <c r="D233" s="13" t="str">
        <f>IFERROR(VLOOKUP(C233,参数表!B:D,2,0),"")</f>
        <v/>
      </c>
      <c r="E233" s="13" t="str">
        <f>IFERROR(VLOOKUP(C233,参数表!B:D,3,0),"")</f>
        <v/>
      </c>
    </row>
    <row r="234" spans="4:5">
      <c r="D234" s="13" t="str">
        <f>IFERROR(VLOOKUP(C234,参数表!B:D,2,0),"")</f>
        <v/>
      </c>
      <c r="E234" s="13" t="str">
        <f>IFERROR(VLOOKUP(C234,参数表!B:D,3,0),"")</f>
        <v/>
      </c>
    </row>
    <row r="235" spans="4:5">
      <c r="D235" s="13" t="str">
        <f>IFERROR(VLOOKUP(C235,参数表!B:D,2,0),"")</f>
        <v/>
      </c>
      <c r="E235" s="13" t="str">
        <f>IFERROR(VLOOKUP(C235,参数表!B:D,3,0),"")</f>
        <v/>
      </c>
    </row>
    <row r="236" spans="4:5">
      <c r="D236" s="13" t="str">
        <f>IFERROR(VLOOKUP(C236,参数表!B:D,2,0),"")</f>
        <v/>
      </c>
      <c r="E236" s="13" t="str">
        <f>IFERROR(VLOOKUP(C236,参数表!B:D,3,0),"")</f>
        <v/>
      </c>
    </row>
    <row r="237" spans="4:5">
      <c r="D237" s="13" t="str">
        <f>IFERROR(VLOOKUP(C237,参数表!B:D,2,0),"")</f>
        <v/>
      </c>
      <c r="E237" s="13" t="str">
        <f>IFERROR(VLOOKUP(C237,参数表!B:D,3,0),"")</f>
        <v/>
      </c>
    </row>
    <row r="238" spans="4:5">
      <c r="D238" s="13" t="str">
        <f>IFERROR(VLOOKUP(C238,参数表!B:D,2,0),"")</f>
        <v/>
      </c>
      <c r="E238" s="13" t="str">
        <f>IFERROR(VLOOKUP(C238,参数表!B:D,3,0),"")</f>
        <v/>
      </c>
    </row>
    <row r="239" spans="4:5">
      <c r="D239" s="13" t="str">
        <f>IFERROR(VLOOKUP(C239,参数表!B:D,2,0),"")</f>
        <v/>
      </c>
      <c r="E239" s="13" t="str">
        <f>IFERROR(VLOOKUP(C239,参数表!B:D,3,0),"")</f>
        <v/>
      </c>
    </row>
    <row r="240" spans="4:5">
      <c r="D240" s="13" t="str">
        <f>IFERROR(VLOOKUP(C240,参数表!B:D,2,0),"")</f>
        <v/>
      </c>
      <c r="E240" s="13" t="str">
        <f>IFERROR(VLOOKUP(C240,参数表!B:D,3,0),"")</f>
        <v/>
      </c>
    </row>
    <row r="241" spans="4:5">
      <c r="D241" s="13" t="str">
        <f>IFERROR(VLOOKUP(C241,参数表!B:D,2,0),"")</f>
        <v/>
      </c>
      <c r="E241" s="13" t="str">
        <f>IFERROR(VLOOKUP(C241,参数表!B:D,3,0),"")</f>
        <v/>
      </c>
    </row>
    <row r="242" spans="4:5">
      <c r="D242" s="13" t="str">
        <f>IFERROR(VLOOKUP(C242,参数表!B:D,2,0),"")</f>
        <v/>
      </c>
      <c r="E242" s="13" t="str">
        <f>IFERROR(VLOOKUP(C242,参数表!B:D,3,0),"")</f>
        <v/>
      </c>
    </row>
    <row r="243" spans="4:5">
      <c r="D243" s="13" t="str">
        <f>IFERROR(VLOOKUP(C243,参数表!B:D,2,0),"")</f>
        <v/>
      </c>
      <c r="E243" s="13" t="str">
        <f>IFERROR(VLOOKUP(C243,参数表!B:D,3,0),"")</f>
        <v/>
      </c>
    </row>
    <row r="244" spans="4:5">
      <c r="D244" s="13" t="str">
        <f>IFERROR(VLOOKUP(C244,参数表!B:D,2,0),"")</f>
        <v/>
      </c>
      <c r="E244" s="13" t="str">
        <f>IFERROR(VLOOKUP(C244,参数表!B:D,3,0),"")</f>
        <v/>
      </c>
    </row>
    <row r="245" spans="4:5">
      <c r="D245" s="13" t="str">
        <f>IFERROR(VLOOKUP(C245,参数表!B:D,2,0),"")</f>
        <v/>
      </c>
      <c r="E245" s="13" t="str">
        <f>IFERROR(VLOOKUP(C245,参数表!B:D,3,0),"")</f>
        <v/>
      </c>
    </row>
    <row r="246" spans="4:5">
      <c r="D246" s="13" t="str">
        <f>IFERROR(VLOOKUP(C246,参数表!B:D,2,0),"")</f>
        <v/>
      </c>
      <c r="E246" s="13" t="str">
        <f>IFERROR(VLOOKUP(C246,参数表!B:D,3,0),"")</f>
        <v/>
      </c>
    </row>
    <row r="247" spans="4:5">
      <c r="D247" s="13" t="str">
        <f>IFERROR(VLOOKUP(C247,参数表!B:D,2,0),"")</f>
        <v/>
      </c>
      <c r="E247" s="13" t="str">
        <f>IFERROR(VLOOKUP(C247,参数表!B:D,3,0),"")</f>
        <v/>
      </c>
    </row>
    <row r="248" spans="4:5">
      <c r="D248" s="13" t="str">
        <f>IFERROR(VLOOKUP(C248,参数表!B:D,2,0),"")</f>
        <v/>
      </c>
      <c r="E248" s="13" t="str">
        <f>IFERROR(VLOOKUP(C248,参数表!B:D,3,0),"")</f>
        <v/>
      </c>
    </row>
    <row r="249" spans="4:5">
      <c r="D249" s="13" t="str">
        <f>IFERROR(VLOOKUP(C249,参数表!B:D,2,0),"")</f>
        <v/>
      </c>
      <c r="E249" s="13" t="str">
        <f>IFERROR(VLOOKUP(C249,参数表!B:D,3,0),"")</f>
        <v/>
      </c>
    </row>
    <row r="250" spans="4:5">
      <c r="D250" s="13" t="str">
        <f>IFERROR(VLOOKUP(C250,参数表!B:D,2,0),"")</f>
        <v/>
      </c>
      <c r="E250" s="13" t="str">
        <f>IFERROR(VLOOKUP(C250,参数表!B:D,3,0),"")</f>
        <v/>
      </c>
    </row>
    <row r="251" spans="4:5">
      <c r="D251" s="13" t="str">
        <f>IFERROR(VLOOKUP(C251,参数表!B:D,2,0),"")</f>
        <v/>
      </c>
      <c r="E251" s="13" t="str">
        <f>IFERROR(VLOOKUP(C251,参数表!B:D,3,0),"")</f>
        <v/>
      </c>
    </row>
    <row r="252" spans="4:5">
      <c r="D252" s="13" t="str">
        <f>IFERROR(VLOOKUP(C252,参数表!B:D,2,0),"")</f>
        <v/>
      </c>
      <c r="E252" s="13" t="str">
        <f>IFERROR(VLOOKUP(C252,参数表!B:D,3,0),"")</f>
        <v/>
      </c>
    </row>
    <row r="253" spans="4:5">
      <c r="D253" s="13" t="str">
        <f>IFERROR(VLOOKUP(C253,参数表!B:D,2,0),"")</f>
        <v/>
      </c>
      <c r="E253" s="13" t="str">
        <f>IFERROR(VLOOKUP(C253,参数表!B:D,3,0),"")</f>
        <v/>
      </c>
    </row>
    <row r="254" spans="4:5">
      <c r="D254" s="13" t="str">
        <f>IFERROR(VLOOKUP(C254,参数表!B:D,2,0),"")</f>
        <v/>
      </c>
      <c r="E254" s="13" t="str">
        <f>IFERROR(VLOOKUP(C254,参数表!B:D,3,0),"")</f>
        <v/>
      </c>
    </row>
    <row r="255" spans="4:5">
      <c r="D255" s="13" t="str">
        <f>IFERROR(VLOOKUP(C255,参数表!B:D,2,0),"")</f>
        <v/>
      </c>
      <c r="E255" s="13" t="str">
        <f>IFERROR(VLOOKUP(C255,参数表!B:D,3,0),"")</f>
        <v/>
      </c>
    </row>
    <row r="256" spans="4:5">
      <c r="D256" s="13" t="str">
        <f>IFERROR(VLOOKUP(C256,参数表!B:D,2,0),"")</f>
        <v/>
      </c>
      <c r="E256" s="13" t="str">
        <f>IFERROR(VLOOKUP(C256,参数表!B:D,3,0),"")</f>
        <v/>
      </c>
    </row>
    <row r="257" spans="4:5">
      <c r="D257" s="13" t="str">
        <f>IFERROR(VLOOKUP(C257,参数表!B:D,2,0),"")</f>
        <v/>
      </c>
      <c r="E257" s="13" t="str">
        <f>IFERROR(VLOOKUP(C257,参数表!B:D,3,0),"")</f>
        <v/>
      </c>
    </row>
    <row r="258" spans="4:5">
      <c r="D258" s="13" t="str">
        <f>IFERROR(VLOOKUP(C258,参数表!B:D,2,0),"")</f>
        <v/>
      </c>
      <c r="E258" s="13" t="str">
        <f>IFERROR(VLOOKUP(C258,参数表!B:D,3,0),"")</f>
        <v/>
      </c>
    </row>
    <row r="259" spans="4:5">
      <c r="D259" s="13" t="str">
        <f>IFERROR(VLOOKUP(C259,参数表!B:D,2,0),"")</f>
        <v/>
      </c>
      <c r="E259" s="13" t="str">
        <f>IFERROR(VLOOKUP(C259,参数表!B:D,3,0),"")</f>
        <v/>
      </c>
    </row>
    <row r="260" spans="4:5">
      <c r="D260" s="13" t="str">
        <f>IFERROR(VLOOKUP(C260,参数表!B:D,2,0),"")</f>
        <v/>
      </c>
      <c r="E260" s="13" t="str">
        <f>IFERROR(VLOOKUP(C260,参数表!B:D,3,0),"")</f>
        <v/>
      </c>
    </row>
    <row r="261" spans="4:5">
      <c r="D261" s="13" t="str">
        <f>IFERROR(VLOOKUP(C261,参数表!B:D,2,0),"")</f>
        <v/>
      </c>
      <c r="E261" s="13" t="str">
        <f>IFERROR(VLOOKUP(C261,参数表!B:D,3,0),"")</f>
        <v/>
      </c>
    </row>
    <row r="262" spans="4:5">
      <c r="D262" s="13" t="str">
        <f>IFERROR(VLOOKUP(C262,参数表!B:D,2,0),"")</f>
        <v/>
      </c>
      <c r="E262" s="13" t="str">
        <f>IFERROR(VLOOKUP(C262,参数表!B:D,3,0),"")</f>
        <v/>
      </c>
    </row>
    <row r="263" spans="4:5">
      <c r="D263" s="13" t="str">
        <f>IFERROR(VLOOKUP(C263,参数表!B:D,2,0),"")</f>
        <v/>
      </c>
      <c r="E263" s="13" t="str">
        <f>IFERROR(VLOOKUP(C263,参数表!B:D,3,0),"")</f>
        <v/>
      </c>
    </row>
    <row r="264" spans="4:5">
      <c r="D264" s="13" t="str">
        <f>IFERROR(VLOOKUP(C264,参数表!B:D,2,0),"")</f>
        <v/>
      </c>
      <c r="E264" s="13" t="str">
        <f>IFERROR(VLOOKUP(C264,参数表!B:D,3,0),"")</f>
        <v/>
      </c>
    </row>
    <row r="265" spans="4:5">
      <c r="D265" s="13" t="str">
        <f>IFERROR(VLOOKUP(C265,参数表!B:D,2,0),"")</f>
        <v/>
      </c>
      <c r="E265" s="13" t="str">
        <f>IFERROR(VLOOKUP(C265,参数表!B:D,3,0),"")</f>
        <v/>
      </c>
    </row>
    <row r="266" spans="4:5">
      <c r="D266" s="13" t="str">
        <f>IFERROR(VLOOKUP(C266,参数表!B:D,2,0),"")</f>
        <v/>
      </c>
      <c r="E266" s="13" t="str">
        <f>IFERROR(VLOOKUP(C266,参数表!B:D,3,0),"")</f>
        <v/>
      </c>
    </row>
    <row r="267" spans="4:5">
      <c r="D267" s="13" t="str">
        <f>IFERROR(VLOOKUP(C267,参数表!B:D,2,0),"")</f>
        <v/>
      </c>
      <c r="E267" s="13" t="str">
        <f>IFERROR(VLOOKUP(C267,参数表!B:D,3,0),"")</f>
        <v/>
      </c>
    </row>
    <row r="268" spans="4:5">
      <c r="D268" s="13" t="str">
        <f>IFERROR(VLOOKUP(C268,参数表!B:D,2,0),"")</f>
        <v/>
      </c>
      <c r="E268" s="13" t="str">
        <f>IFERROR(VLOOKUP(C268,参数表!B:D,3,0),"")</f>
        <v/>
      </c>
    </row>
    <row r="269" spans="4:5">
      <c r="D269" s="13" t="str">
        <f>IFERROR(VLOOKUP(C269,参数表!B:D,2,0),"")</f>
        <v/>
      </c>
      <c r="E269" s="13" t="str">
        <f>IFERROR(VLOOKUP(C269,参数表!B:D,3,0),"")</f>
        <v/>
      </c>
    </row>
    <row r="270" spans="4:5">
      <c r="D270" s="13" t="str">
        <f>IFERROR(VLOOKUP(C270,参数表!B:D,2,0),"")</f>
        <v/>
      </c>
      <c r="E270" s="13" t="str">
        <f>IFERROR(VLOOKUP(C270,参数表!B:D,3,0),"")</f>
        <v/>
      </c>
    </row>
    <row r="271" spans="4:5">
      <c r="D271" s="13" t="str">
        <f>IFERROR(VLOOKUP(C271,参数表!B:D,2,0),"")</f>
        <v/>
      </c>
      <c r="E271" s="13" t="str">
        <f>IFERROR(VLOOKUP(C271,参数表!B:D,3,0),"")</f>
        <v/>
      </c>
    </row>
    <row r="272" spans="4:5">
      <c r="D272" s="13" t="str">
        <f>IFERROR(VLOOKUP(C272,参数表!B:D,2,0),"")</f>
        <v/>
      </c>
      <c r="E272" s="13" t="str">
        <f>IFERROR(VLOOKUP(C272,参数表!B:D,3,0),"")</f>
        <v/>
      </c>
    </row>
    <row r="273" spans="4:5">
      <c r="D273" s="13" t="str">
        <f>IFERROR(VLOOKUP(C273,参数表!B:D,2,0),"")</f>
        <v/>
      </c>
      <c r="E273" s="13" t="str">
        <f>IFERROR(VLOOKUP(C273,参数表!B:D,3,0),"")</f>
        <v/>
      </c>
    </row>
    <row r="274" spans="4:5">
      <c r="D274" s="13" t="str">
        <f>IFERROR(VLOOKUP(C274,参数表!B:D,2,0),"")</f>
        <v/>
      </c>
      <c r="E274" s="13" t="str">
        <f>IFERROR(VLOOKUP(C274,参数表!B:D,3,0),"")</f>
        <v/>
      </c>
    </row>
    <row r="275" spans="4:5">
      <c r="D275" s="13" t="str">
        <f>IFERROR(VLOOKUP(C275,参数表!B:D,2,0),"")</f>
        <v/>
      </c>
      <c r="E275" s="13" t="str">
        <f>IFERROR(VLOOKUP(C275,参数表!B:D,3,0),"")</f>
        <v/>
      </c>
    </row>
    <row r="276" spans="4:5">
      <c r="D276" s="13" t="str">
        <f>IFERROR(VLOOKUP(C276,参数表!B:D,2,0),"")</f>
        <v/>
      </c>
      <c r="E276" s="13" t="str">
        <f>IFERROR(VLOOKUP(C276,参数表!B:D,3,0),"")</f>
        <v/>
      </c>
    </row>
    <row r="277" spans="4:5">
      <c r="D277" s="13" t="str">
        <f>IFERROR(VLOOKUP(C277,参数表!B:D,2,0),"")</f>
        <v/>
      </c>
      <c r="E277" s="13" t="str">
        <f>IFERROR(VLOOKUP(C277,参数表!B:D,3,0),"")</f>
        <v/>
      </c>
    </row>
    <row r="278" spans="4:5">
      <c r="D278" s="13" t="str">
        <f>IFERROR(VLOOKUP(C278,参数表!B:D,2,0),"")</f>
        <v/>
      </c>
      <c r="E278" s="13" t="str">
        <f>IFERROR(VLOOKUP(C278,参数表!B:D,3,0),"")</f>
        <v/>
      </c>
    </row>
    <row r="279" spans="4:5">
      <c r="D279" s="13" t="str">
        <f>IFERROR(VLOOKUP(C279,参数表!B:D,2,0),"")</f>
        <v/>
      </c>
      <c r="E279" s="13" t="str">
        <f>IFERROR(VLOOKUP(C279,参数表!B:D,3,0),"")</f>
        <v/>
      </c>
    </row>
    <row r="280" spans="4:5">
      <c r="D280" s="13" t="str">
        <f>IFERROR(VLOOKUP(C280,参数表!B:D,2,0),"")</f>
        <v/>
      </c>
      <c r="E280" s="13" t="str">
        <f>IFERROR(VLOOKUP(C280,参数表!B:D,3,0),"")</f>
        <v/>
      </c>
    </row>
    <row r="281" spans="4:5">
      <c r="D281" s="13" t="str">
        <f>IFERROR(VLOOKUP(C281,参数表!B:D,2,0),"")</f>
        <v/>
      </c>
      <c r="E281" s="13" t="str">
        <f>IFERROR(VLOOKUP(C281,参数表!B:D,3,0),"")</f>
        <v/>
      </c>
    </row>
    <row r="282" spans="4:5">
      <c r="D282" s="13" t="str">
        <f>IFERROR(VLOOKUP(C282,参数表!B:D,2,0),"")</f>
        <v/>
      </c>
      <c r="E282" s="13" t="str">
        <f>IFERROR(VLOOKUP(C282,参数表!B:D,3,0),"")</f>
        <v/>
      </c>
    </row>
    <row r="283" spans="4:5">
      <c r="D283" s="13" t="str">
        <f>IFERROR(VLOOKUP(C283,参数表!B:D,2,0),"")</f>
        <v/>
      </c>
      <c r="E283" s="13" t="str">
        <f>IFERROR(VLOOKUP(C283,参数表!B:D,3,0),"")</f>
        <v/>
      </c>
    </row>
    <row r="284" spans="4:5">
      <c r="D284" s="13" t="str">
        <f>IFERROR(VLOOKUP(C284,参数表!B:D,2,0),"")</f>
        <v/>
      </c>
      <c r="E284" s="13" t="str">
        <f>IFERROR(VLOOKUP(C284,参数表!B:D,3,0),"")</f>
        <v/>
      </c>
    </row>
    <row r="285" spans="4:5">
      <c r="D285" s="13" t="str">
        <f>IFERROR(VLOOKUP(C285,参数表!B:D,2,0),"")</f>
        <v/>
      </c>
      <c r="E285" s="13" t="str">
        <f>IFERROR(VLOOKUP(C285,参数表!B:D,3,0),"")</f>
        <v/>
      </c>
    </row>
    <row r="286" spans="4:5">
      <c r="D286" s="13" t="str">
        <f>IFERROR(VLOOKUP(C286,参数表!B:D,2,0),"")</f>
        <v/>
      </c>
      <c r="E286" s="13" t="str">
        <f>IFERROR(VLOOKUP(C286,参数表!B:D,3,0),"")</f>
        <v/>
      </c>
    </row>
    <row r="287" spans="4:5">
      <c r="D287" s="13" t="str">
        <f>IFERROR(VLOOKUP(C287,参数表!B:D,2,0),"")</f>
        <v/>
      </c>
      <c r="E287" s="13" t="str">
        <f>IFERROR(VLOOKUP(C287,参数表!B:D,3,0),"")</f>
        <v/>
      </c>
    </row>
    <row r="288" spans="4:5">
      <c r="D288" s="13" t="str">
        <f>IFERROR(VLOOKUP(C288,参数表!B:D,2,0),"")</f>
        <v/>
      </c>
      <c r="E288" s="13" t="str">
        <f>IFERROR(VLOOKUP(C288,参数表!B:D,3,0),"")</f>
        <v/>
      </c>
    </row>
    <row r="289" spans="4:5">
      <c r="D289" s="13" t="str">
        <f>IFERROR(VLOOKUP(C289,参数表!B:D,2,0),"")</f>
        <v/>
      </c>
      <c r="E289" s="13" t="str">
        <f>IFERROR(VLOOKUP(C289,参数表!B:D,3,0),"")</f>
        <v/>
      </c>
    </row>
    <row r="290" spans="4:5">
      <c r="D290" s="13" t="str">
        <f>IFERROR(VLOOKUP(C290,参数表!B:D,2,0),"")</f>
        <v/>
      </c>
      <c r="E290" s="13" t="str">
        <f>IFERROR(VLOOKUP(C290,参数表!B:D,3,0),"")</f>
        <v/>
      </c>
    </row>
    <row r="291" spans="4:5">
      <c r="D291" s="13" t="str">
        <f>IFERROR(VLOOKUP(C291,参数表!B:D,2,0),"")</f>
        <v/>
      </c>
      <c r="E291" s="13" t="str">
        <f>IFERROR(VLOOKUP(C291,参数表!B:D,3,0),"")</f>
        <v/>
      </c>
    </row>
    <row r="292" spans="4:5">
      <c r="D292" s="13" t="str">
        <f>IFERROR(VLOOKUP(C292,参数表!B:D,2,0),"")</f>
        <v/>
      </c>
      <c r="E292" s="13" t="str">
        <f>IFERROR(VLOOKUP(C292,参数表!B:D,3,0),"")</f>
        <v/>
      </c>
    </row>
    <row r="293" spans="4:5">
      <c r="D293" s="13" t="str">
        <f>IFERROR(VLOOKUP(C293,参数表!B:D,2,0),"")</f>
        <v/>
      </c>
      <c r="E293" s="13" t="str">
        <f>IFERROR(VLOOKUP(C293,参数表!B:D,3,0),"")</f>
        <v/>
      </c>
    </row>
    <row r="294" spans="4:5">
      <c r="D294" s="13" t="str">
        <f>IFERROR(VLOOKUP(C294,参数表!B:D,2,0),"")</f>
        <v/>
      </c>
      <c r="E294" s="13" t="str">
        <f>IFERROR(VLOOKUP(C294,参数表!B:D,3,0),"")</f>
        <v/>
      </c>
    </row>
    <row r="295" spans="4:5">
      <c r="D295" s="13" t="str">
        <f>IFERROR(VLOOKUP(C295,参数表!B:D,2,0),"")</f>
        <v/>
      </c>
      <c r="E295" s="13" t="str">
        <f>IFERROR(VLOOKUP(C295,参数表!B:D,3,0),"")</f>
        <v/>
      </c>
    </row>
    <row r="296" spans="4:5">
      <c r="D296" s="13" t="str">
        <f>IFERROR(VLOOKUP(C296,参数表!B:D,2,0),"")</f>
        <v/>
      </c>
      <c r="E296" s="13" t="str">
        <f>IFERROR(VLOOKUP(C296,参数表!B:D,3,0),"")</f>
        <v/>
      </c>
    </row>
    <row r="297" spans="4:5">
      <c r="D297" s="13" t="str">
        <f>IFERROR(VLOOKUP(C297,参数表!B:D,2,0),"")</f>
        <v/>
      </c>
      <c r="E297" s="13" t="str">
        <f>IFERROR(VLOOKUP(C297,参数表!B:D,3,0),"")</f>
        <v/>
      </c>
    </row>
    <row r="298" spans="4:5">
      <c r="D298" s="13" t="str">
        <f>IFERROR(VLOOKUP(C298,参数表!B:D,2,0),"")</f>
        <v/>
      </c>
      <c r="E298" s="13" t="str">
        <f>IFERROR(VLOOKUP(C298,参数表!B:D,3,0),"")</f>
        <v/>
      </c>
    </row>
    <row r="299" spans="4:5">
      <c r="D299" s="13" t="str">
        <f>IFERROR(VLOOKUP(C299,参数表!B:D,2,0),"")</f>
        <v/>
      </c>
      <c r="E299" s="13" t="str">
        <f>IFERROR(VLOOKUP(C299,参数表!B:D,3,0),"")</f>
        <v/>
      </c>
    </row>
    <row r="300" spans="4:5">
      <c r="D300" s="13" t="str">
        <f>IFERROR(VLOOKUP(C300,参数表!B:D,2,0),"")</f>
        <v/>
      </c>
      <c r="E300" s="13" t="str">
        <f>IFERROR(VLOOKUP(C300,参数表!B:D,3,0),"")</f>
        <v/>
      </c>
    </row>
    <row r="301" spans="4:5">
      <c r="D301" s="13" t="str">
        <f>IFERROR(VLOOKUP(C301,参数表!B:D,2,0),"")</f>
        <v/>
      </c>
      <c r="E301" s="13" t="str">
        <f>IFERROR(VLOOKUP(C301,参数表!B:D,3,0),"")</f>
        <v/>
      </c>
    </row>
    <row r="302" spans="4:5">
      <c r="D302" s="13" t="str">
        <f>IFERROR(VLOOKUP(C302,参数表!B:D,2,0),"")</f>
        <v/>
      </c>
      <c r="E302" s="13" t="str">
        <f>IFERROR(VLOOKUP(C302,参数表!B:D,3,0),"")</f>
        <v/>
      </c>
    </row>
    <row r="303" spans="4:5">
      <c r="D303" s="13" t="str">
        <f>IFERROR(VLOOKUP(C303,参数表!B:D,2,0),"")</f>
        <v/>
      </c>
      <c r="E303" s="13" t="str">
        <f>IFERROR(VLOOKUP(C303,参数表!B:D,3,0),"")</f>
        <v/>
      </c>
    </row>
    <row r="304" spans="4:5">
      <c r="D304" s="13" t="str">
        <f>IFERROR(VLOOKUP(C304,参数表!B:D,2,0),"")</f>
        <v/>
      </c>
      <c r="E304" s="13" t="str">
        <f>IFERROR(VLOOKUP(C304,参数表!B:D,3,0),"")</f>
        <v/>
      </c>
    </row>
    <row r="305" spans="4:5">
      <c r="D305" s="13" t="str">
        <f>IFERROR(VLOOKUP(C305,参数表!B:D,2,0),"")</f>
        <v/>
      </c>
      <c r="E305" s="13" t="str">
        <f>IFERROR(VLOOKUP(C305,参数表!B:D,3,0),"")</f>
        <v/>
      </c>
    </row>
    <row r="306" spans="4:5">
      <c r="D306" s="13" t="str">
        <f>IFERROR(VLOOKUP(C306,参数表!B:D,2,0),"")</f>
        <v/>
      </c>
      <c r="E306" s="13" t="str">
        <f>IFERROR(VLOOKUP(C306,参数表!B:D,3,0),"")</f>
        <v/>
      </c>
    </row>
    <row r="307" spans="4:5">
      <c r="D307" s="13" t="str">
        <f>IFERROR(VLOOKUP(C307,参数表!B:D,2,0),"")</f>
        <v/>
      </c>
      <c r="E307" s="13" t="str">
        <f>IFERROR(VLOOKUP(C307,参数表!B:D,3,0),"")</f>
        <v/>
      </c>
    </row>
    <row r="308" spans="4:5">
      <c r="D308" s="13" t="str">
        <f>IFERROR(VLOOKUP(C308,参数表!B:D,2,0),"")</f>
        <v/>
      </c>
      <c r="E308" s="13" t="str">
        <f>IFERROR(VLOOKUP(C308,参数表!B:D,3,0),"")</f>
        <v/>
      </c>
    </row>
    <row r="309" spans="4:5">
      <c r="D309" s="13" t="str">
        <f>IFERROR(VLOOKUP(C309,参数表!B:D,2,0),"")</f>
        <v/>
      </c>
      <c r="E309" s="13" t="str">
        <f>IFERROR(VLOOKUP(C309,参数表!B:D,3,0),"")</f>
        <v/>
      </c>
    </row>
    <row r="310" spans="4:5">
      <c r="D310" s="13" t="str">
        <f>IFERROR(VLOOKUP(C310,参数表!B:D,2,0),"")</f>
        <v/>
      </c>
      <c r="E310" s="13" t="str">
        <f>IFERROR(VLOOKUP(C310,参数表!B:D,3,0),"")</f>
        <v/>
      </c>
    </row>
    <row r="311" spans="4:5">
      <c r="D311" s="13" t="str">
        <f>IFERROR(VLOOKUP(C311,参数表!B:D,2,0),"")</f>
        <v/>
      </c>
      <c r="E311" s="13" t="str">
        <f>IFERROR(VLOOKUP(C311,参数表!B:D,3,0),"")</f>
        <v/>
      </c>
    </row>
    <row r="312" spans="4:5">
      <c r="D312" s="13" t="str">
        <f>IFERROR(VLOOKUP(C312,参数表!B:D,2,0),"")</f>
        <v/>
      </c>
      <c r="E312" s="13" t="str">
        <f>IFERROR(VLOOKUP(C312,参数表!B:D,3,0),"")</f>
        <v/>
      </c>
    </row>
    <row r="313" spans="4:5">
      <c r="D313" s="13" t="str">
        <f>IFERROR(VLOOKUP(C313,参数表!B:D,2,0),"")</f>
        <v/>
      </c>
      <c r="E313" s="13" t="str">
        <f>IFERROR(VLOOKUP(C313,参数表!B:D,3,0),"")</f>
        <v/>
      </c>
    </row>
    <row r="314" spans="4:5">
      <c r="D314" s="13" t="str">
        <f>IFERROR(VLOOKUP(C314,参数表!B:D,2,0),"")</f>
        <v/>
      </c>
      <c r="E314" s="13" t="str">
        <f>IFERROR(VLOOKUP(C314,参数表!B:D,3,0),"")</f>
        <v/>
      </c>
    </row>
    <row r="315" spans="4:5">
      <c r="D315" s="13" t="str">
        <f>IFERROR(VLOOKUP(C315,参数表!B:D,2,0),"")</f>
        <v/>
      </c>
      <c r="E315" s="13" t="str">
        <f>IFERROR(VLOOKUP(C315,参数表!B:D,3,0),"")</f>
        <v/>
      </c>
    </row>
    <row r="316" spans="4:5">
      <c r="D316" s="13" t="str">
        <f>IFERROR(VLOOKUP(C316,参数表!B:D,2,0),"")</f>
        <v/>
      </c>
      <c r="E316" s="13" t="str">
        <f>IFERROR(VLOOKUP(C316,参数表!B:D,3,0),"")</f>
        <v/>
      </c>
    </row>
    <row r="317" spans="4:5">
      <c r="D317" s="13" t="str">
        <f>IFERROR(VLOOKUP(C317,参数表!B:D,2,0),"")</f>
        <v/>
      </c>
      <c r="E317" s="13" t="str">
        <f>IFERROR(VLOOKUP(C317,参数表!B:D,3,0),"")</f>
        <v/>
      </c>
    </row>
    <row r="318" spans="4:5">
      <c r="D318" s="13" t="str">
        <f>IFERROR(VLOOKUP(C318,参数表!B:D,2,0),"")</f>
        <v/>
      </c>
      <c r="E318" s="13" t="str">
        <f>IFERROR(VLOOKUP(C318,参数表!B:D,3,0),"")</f>
        <v/>
      </c>
    </row>
    <row r="319" spans="4:5">
      <c r="D319" s="13" t="str">
        <f>IFERROR(VLOOKUP(C319,参数表!B:D,2,0),"")</f>
        <v/>
      </c>
      <c r="E319" s="13" t="str">
        <f>IFERROR(VLOOKUP(C319,参数表!B:D,3,0),"")</f>
        <v/>
      </c>
    </row>
    <row r="320" spans="4:5">
      <c r="D320" s="13" t="str">
        <f>IFERROR(VLOOKUP(C320,参数表!B:D,2,0),"")</f>
        <v/>
      </c>
      <c r="E320" s="13" t="str">
        <f>IFERROR(VLOOKUP(C320,参数表!B:D,3,0),"")</f>
        <v/>
      </c>
    </row>
    <row r="321" spans="4:5">
      <c r="D321" s="13" t="str">
        <f>IFERROR(VLOOKUP(C321,参数表!B:D,2,0),"")</f>
        <v/>
      </c>
      <c r="E321" s="13" t="str">
        <f>IFERROR(VLOOKUP(C321,参数表!B:D,3,0),"")</f>
        <v/>
      </c>
    </row>
    <row r="322" spans="4:5">
      <c r="D322" s="13" t="str">
        <f>IFERROR(VLOOKUP(C322,参数表!B:D,2,0),"")</f>
        <v/>
      </c>
      <c r="E322" s="13" t="str">
        <f>IFERROR(VLOOKUP(C322,参数表!B:D,3,0),"")</f>
        <v/>
      </c>
    </row>
    <row r="323" spans="4:5">
      <c r="D323" s="13" t="str">
        <f>IFERROR(VLOOKUP(C323,参数表!B:D,2,0),"")</f>
        <v/>
      </c>
      <c r="E323" s="13" t="str">
        <f>IFERROR(VLOOKUP(C323,参数表!B:D,3,0),"")</f>
        <v/>
      </c>
    </row>
    <row r="324" spans="4:5">
      <c r="D324" s="13" t="str">
        <f>IFERROR(VLOOKUP(C324,参数表!B:D,2,0),"")</f>
        <v/>
      </c>
      <c r="E324" s="13" t="str">
        <f>IFERROR(VLOOKUP(C324,参数表!B:D,3,0),"")</f>
        <v/>
      </c>
    </row>
    <row r="325" spans="4:5">
      <c r="D325" s="13" t="str">
        <f>IFERROR(VLOOKUP(C325,参数表!B:D,2,0),"")</f>
        <v/>
      </c>
      <c r="E325" s="13" t="str">
        <f>IFERROR(VLOOKUP(C325,参数表!B:D,3,0),"")</f>
        <v/>
      </c>
    </row>
    <row r="326" spans="4:5">
      <c r="D326" s="13" t="str">
        <f>IFERROR(VLOOKUP(C326,参数表!B:D,2,0),"")</f>
        <v/>
      </c>
      <c r="E326" s="13" t="str">
        <f>IFERROR(VLOOKUP(C326,参数表!B:D,3,0),"")</f>
        <v/>
      </c>
    </row>
    <row r="327" spans="4:5">
      <c r="D327" s="13" t="str">
        <f>IFERROR(VLOOKUP(C327,参数表!B:D,2,0),"")</f>
        <v/>
      </c>
      <c r="E327" s="13" t="str">
        <f>IFERROR(VLOOKUP(C327,参数表!B:D,3,0),"")</f>
        <v/>
      </c>
    </row>
    <row r="328" spans="4:5">
      <c r="D328" s="13" t="str">
        <f>IFERROR(VLOOKUP(C328,参数表!B:D,2,0),"")</f>
        <v/>
      </c>
      <c r="E328" s="13" t="str">
        <f>IFERROR(VLOOKUP(C328,参数表!B:D,3,0),"")</f>
        <v/>
      </c>
    </row>
    <row r="329" spans="4:5">
      <c r="D329" s="13" t="str">
        <f>IFERROR(VLOOKUP(C329,参数表!B:D,2,0),"")</f>
        <v/>
      </c>
      <c r="E329" s="13" t="str">
        <f>IFERROR(VLOOKUP(C329,参数表!B:D,3,0),"")</f>
        <v/>
      </c>
    </row>
    <row r="330" spans="4:5">
      <c r="D330" s="13" t="str">
        <f>IFERROR(VLOOKUP(C330,参数表!B:D,2,0),"")</f>
        <v/>
      </c>
      <c r="E330" s="13" t="str">
        <f>IFERROR(VLOOKUP(C330,参数表!B:D,3,0),"")</f>
        <v/>
      </c>
    </row>
    <row r="331" spans="4:5">
      <c r="D331" s="13" t="str">
        <f>IFERROR(VLOOKUP(C331,参数表!B:D,2,0),"")</f>
        <v/>
      </c>
      <c r="E331" s="13" t="str">
        <f>IFERROR(VLOOKUP(C331,参数表!B:D,3,0),"")</f>
        <v/>
      </c>
    </row>
    <row r="332" spans="4:5">
      <c r="D332" s="13" t="str">
        <f>IFERROR(VLOOKUP(C332,参数表!B:D,2,0),"")</f>
        <v/>
      </c>
      <c r="E332" s="13" t="str">
        <f>IFERROR(VLOOKUP(C332,参数表!B:D,3,0),"")</f>
        <v/>
      </c>
    </row>
    <row r="333" spans="4:5">
      <c r="D333" s="13" t="str">
        <f>IFERROR(VLOOKUP(C333,参数表!B:D,2,0),"")</f>
        <v/>
      </c>
      <c r="E333" s="13" t="str">
        <f>IFERROR(VLOOKUP(C333,参数表!B:D,3,0),"")</f>
        <v/>
      </c>
    </row>
    <row r="334" spans="4:5">
      <c r="D334" s="13" t="str">
        <f>IFERROR(VLOOKUP(C334,参数表!B:D,2,0),"")</f>
        <v/>
      </c>
      <c r="E334" s="13" t="str">
        <f>IFERROR(VLOOKUP(C334,参数表!B:D,3,0),"")</f>
        <v/>
      </c>
    </row>
    <row r="335" spans="4:5">
      <c r="D335" s="13" t="str">
        <f>IFERROR(VLOOKUP(C335,参数表!B:D,2,0),"")</f>
        <v/>
      </c>
      <c r="E335" s="13" t="str">
        <f>IFERROR(VLOOKUP(C335,参数表!B:D,3,0),"")</f>
        <v/>
      </c>
    </row>
    <row r="336" spans="4:5">
      <c r="D336" s="13" t="str">
        <f>IFERROR(VLOOKUP(C336,参数表!B:D,2,0),"")</f>
        <v/>
      </c>
      <c r="E336" s="13" t="str">
        <f>IFERROR(VLOOKUP(C336,参数表!B:D,3,0),"")</f>
        <v/>
      </c>
    </row>
    <row r="337" spans="4:5">
      <c r="D337" s="13" t="str">
        <f>IFERROR(VLOOKUP(C337,参数表!B:D,2,0),"")</f>
        <v/>
      </c>
      <c r="E337" s="13" t="str">
        <f>IFERROR(VLOOKUP(C337,参数表!B:D,3,0),"")</f>
        <v/>
      </c>
    </row>
    <row r="338" spans="4:5">
      <c r="D338" s="13" t="str">
        <f>IFERROR(VLOOKUP(C338,参数表!B:D,2,0),"")</f>
        <v/>
      </c>
      <c r="E338" s="13" t="str">
        <f>IFERROR(VLOOKUP(C338,参数表!B:D,3,0),"")</f>
        <v/>
      </c>
    </row>
    <row r="339" spans="4:5">
      <c r="D339" s="13" t="str">
        <f>IFERROR(VLOOKUP(C339,参数表!B:D,2,0),"")</f>
        <v/>
      </c>
      <c r="E339" s="13" t="str">
        <f>IFERROR(VLOOKUP(C339,参数表!B:D,3,0),"")</f>
        <v/>
      </c>
    </row>
    <row r="340" spans="4:5">
      <c r="D340" s="13" t="str">
        <f>IFERROR(VLOOKUP(C340,参数表!B:D,2,0),"")</f>
        <v/>
      </c>
      <c r="E340" s="13" t="str">
        <f>IFERROR(VLOOKUP(C340,参数表!B:D,3,0),"")</f>
        <v/>
      </c>
    </row>
    <row r="341" spans="4:5">
      <c r="D341" s="13" t="str">
        <f>IFERROR(VLOOKUP(C341,参数表!B:D,2,0),"")</f>
        <v/>
      </c>
      <c r="E341" s="13" t="str">
        <f>IFERROR(VLOOKUP(C341,参数表!B:D,3,0),"")</f>
        <v/>
      </c>
    </row>
    <row r="342" spans="4:5">
      <c r="D342" s="13" t="str">
        <f>IFERROR(VLOOKUP(C342,参数表!B:D,2,0),"")</f>
        <v/>
      </c>
      <c r="E342" s="13" t="str">
        <f>IFERROR(VLOOKUP(C342,参数表!B:D,3,0),"")</f>
        <v/>
      </c>
    </row>
    <row r="343" spans="4:5">
      <c r="D343" s="13" t="str">
        <f>IFERROR(VLOOKUP(C343,参数表!B:D,2,0),"")</f>
        <v/>
      </c>
      <c r="E343" s="13" t="str">
        <f>IFERROR(VLOOKUP(C343,参数表!B:D,3,0),"")</f>
        <v/>
      </c>
    </row>
    <row r="344" spans="4:5">
      <c r="D344" s="13" t="str">
        <f>IFERROR(VLOOKUP(C344,参数表!B:D,2,0),"")</f>
        <v/>
      </c>
      <c r="E344" s="13" t="str">
        <f>IFERROR(VLOOKUP(C344,参数表!B:D,3,0),"")</f>
        <v/>
      </c>
    </row>
    <row r="345" spans="4:5">
      <c r="D345" s="13" t="str">
        <f>IFERROR(VLOOKUP(C345,参数表!B:D,2,0),"")</f>
        <v/>
      </c>
      <c r="E345" s="13" t="str">
        <f>IFERROR(VLOOKUP(C345,参数表!B:D,3,0),"")</f>
        <v/>
      </c>
    </row>
    <row r="346" spans="4:5">
      <c r="D346" s="13" t="str">
        <f>IFERROR(VLOOKUP(C346,参数表!B:D,2,0),"")</f>
        <v/>
      </c>
      <c r="E346" s="13" t="str">
        <f>IFERROR(VLOOKUP(C346,参数表!B:D,3,0),"")</f>
        <v/>
      </c>
    </row>
    <row r="347" spans="4:5">
      <c r="D347" s="13" t="str">
        <f>IFERROR(VLOOKUP(C347,参数表!B:D,2,0),"")</f>
        <v/>
      </c>
      <c r="E347" s="13" t="str">
        <f>IFERROR(VLOOKUP(C347,参数表!B:D,3,0),"")</f>
        <v/>
      </c>
    </row>
    <row r="348" spans="4:5">
      <c r="D348" s="13" t="str">
        <f>IFERROR(VLOOKUP(C348,参数表!B:D,2,0),"")</f>
        <v/>
      </c>
      <c r="E348" s="13" t="str">
        <f>IFERROR(VLOOKUP(C348,参数表!B:D,3,0),"")</f>
        <v/>
      </c>
    </row>
    <row r="349" spans="4:5">
      <c r="D349" s="13" t="str">
        <f>IFERROR(VLOOKUP(C349,参数表!B:D,2,0),"")</f>
        <v/>
      </c>
      <c r="E349" s="13" t="str">
        <f>IFERROR(VLOOKUP(C349,参数表!B:D,3,0),"")</f>
        <v/>
      </c>
    </row>
    <row r="350" spans="4:5">
      <c r="D350" s="13" t="str">
        <f>IFERROR(VLOOKUP(C350,参数表!B:D,2,0),"")</f>
        <v/>
      </c>
      <c r="E350" s="13" t="str">
        <f>IFERROR(VLOOKUP(C350,参数表!B:D,3,0),"")</f>
        <v/>
      </c>
    </row>
    <row r="351" spans="4:5">
      <c r="D351" s="13" t="str">
        <f>IFERROR(VLOOKUP(C351,参数表!B:D,2,0),"")</f>
        <v/>
      </c>
      <c r="E351" s="13" t="str">
        <f>IFERROR(VLOOKUP(C351,参数表!B:D,3,0),"")</f>
        <v/>
      </c>
    </row>
    <row r="352" spans="4:5">
      <c r="D352" s="13" t="str">
        <f>IFERROR(VLOOKUP(C352,参数表!B:D,2,0),"")</f>
        <v/>
      </c>
      <c r="E352" s="13" t="str">
        <f>IFERROR(VLOOKUP(C352,参数表!B:D,3,0),"")</f>
        <v/>
      </c>
    </row>
    <row r="353" spans="4:5">
      <c r="D353" s="13" t="str">
        <f>IFERROR(VLOOKUP(C353,参数表!B:D,2,0),"")</f>
        <v/>
      </c>
      <c r="E353" s="13" t="str">
        <f>IFERROR(VLOOKUP(C353,参数表!B:D,3,0),"")</f>
        <v/>
      </c>
    </row>
    <row r="354" spans="4:5">
      <c r="D354" s="13" t="str">
        <f>IFERROR(VLOOKUP(C354,参数表!B:D,2,0),"")</f>
        <v/>
      </c>
      <c r="E354" s="13" t="str">
        <f>IFERROR(VLOOKUP(C354,参数表!B:D,3,0),"")</f>
        <v/>
      </c>
    </row>
    <row r="355" spans="4:5">
      <c r="D355" s="13" t="str">
        <f>IFERROR(VLOOKUP(C355,参数表!B:D,2,0),"")</f>
        <v/>
      </c>
      <c r="E355" s="13" t="str">
        <f>IFERROR(VLOOKUP(C355,参数表!B:D,3,0),"")</f>
        <v/>
      </c>
    </row>
    <row r="356" spans="4:5">
      <c r="D356" s="13" t="str">
        <f>IFERROR(VLOOKUP(C356,参数表!B:D,2,0),"")</f>
        <v/>
      </c>
      <c r="E356" s="13" t="str">
        <f>IFERROR(VLOOKUP(C356,参数表!B:D,3,0),"")</f>
        <v/>
      </c>
    </row>
    <row r="357" spans="4:5">
      <c r="D357" s="13" t="str">
        <f>IFERROR(VLOOKUP(C357,参数表!B:D,2,0),"")</f>
        <v/>
      </c>
      <c r="E357" s="13" t="str">
        <f>IFERROR(VLOOKUP(C357,参数表!B:D,3,0),"")</f>
        <v/>
      </c>
    </row>
    <row r="358" spans="4:5">
      <c r="D358" s="13" t="str">
        <f>IFERROR(VLOOKUP(C358,参数表!B:D,2,0),"")</f>
        <v/>
      </c>
      <c r="E358" s="13" t="str">
        <f>IFERROR(VLOOKUP(C358,参数表!B:D,3,0),"")</f>
        <v/>
      </c>
    </row>
    <row r="359" spans="4:5">
      <c r="D359" s="13" t="str">
        <f>IFERROR(VLOOKUP(C359,参数表!B:D,2,0),"")</f>
        <v/>
      </c>
      <c r="E359" s="13" t="str">
        <f>IFERROR(VLOOKUP(C359,参数表!B:D,3,0),"")</f>
        <v/>
      </c>
    </row>
    <row r="360" spans="4:5">
      <c r="D360" s="13" t="str">
        <f>IFERROR(VLOOKUP(C360,参数表!B:D,2,0),"")</f>
        <v/>
      </c>
      <c r="E360" s="13" t="str">
        <f>IFERROR(VLOOKUP(C360,参数表!B:D,3,0),"")</f>
        <v/>
      </c>
    </row>
    <row r="361" spans="4:5">
      <c r="D361" s="13" t="str">
        <f>IFERROR(VLOOKUP(C361,参数表!B:D,2,0),"")</f>
        <v/>
      </c>
      <c r="E361" s="13" t="str">
        <f>IFERROR(VLOOKUP(C361,参数表!B:D,3,0),"")</f>
        <v/>
      </c>
    </row>
    <row r="362" spans="4:5">
      <c r="D362" s="13" t="str">
        <f>IFERROR(VLOOKUP(C362,参数表!B:D,2,0),"")</f>
        <v/>
      </c>
      <c r="E362" s="13" t="str">
        <f>IFERROR(VLOOKUP(C362,参数表!B:D,3,0),"")</f>
        <v/>
      </c>
    </row>
    <row r="363" spans="4:5">
      <c r="D363" s="13" t="str">
        <f>IFERROR(VLOOKUP(C363,参数表!B:D,2,0),"")</f>
        <v/>
      </c>
      <c r="E363" s="13" t="str">
        <f>IFERROR(VLOOKUP(C363,参数表!B:D,3,0),"")</f>
        <v/>
      </c>
    </row>
    <row r="364" spans="4:5">
      <c r="D364" s="13" t="str">
        <f>IFERROR(VLOOKUP(C364,参数表!B:D,2,0),"")</f>
        <v/>
      </c>
      <c r="E364" s="13" t="str">
        <f>IFERROR(VLOOKUP(C364,参数表!B:D,3,0),"")</f>
        <v/>
      </c>
    </row>
    <row r="365" spans="4:5">
      <c r="D365" s="13" t="str">
        <f>IFERROR(VLOOKUP(C365,参数表!B:D,2,0),"")</f>
        <v/>
      </c>
      <c r="E365" s="13" t="str">
        <f>IFERROR(VLOOKUP(C365,参数表!B:D,3,0),"")</f>
        <v/>
      </c>
    </row>
    <row r="366" spans="4:5">
      <c r="D366" s="13" t="str">
        <f>IFERROR(VLOOKUP(C366,参数表!B:D,2,0),"")</f>
        <v/>
      </c>
      <c r="E366" s="13" t="str">
        <f>IFERROR(VLOOKUP(C366,参数表!B:D,3,0),"")</f>
        <v/>
      </c>
    </row>
    <row r="367" spans="4:5">
      <c r="D367" s="13" t="str">
        <f>IFERROR(VLOOKUP(C367,参数表!B:D,2,0),"")</f>
        <v/>
      </c>
      <c r="E367" s="13" t="str">
        <f>IFERROR(VLOOKUP(C367,参数表!B:D,3,0),"")</f>
        <v/>
      </c>
    </row>
    <row r="368" spans="4:5">
      <c r="D368" s="13" t="str">
        <f>IFERROR(VLOOKUP(C368,参数表!B:D,2,0),"")</f>
        <v/>
      </c>
      <c r="E368" s="13" t="str">
        <f>IFERROR(VLOOKUP(C368,参数表!B:D,3,0),"")</f>
        <v/>
      </c>
    </row>
    <row r="369" spans="4:5">
      <c r="D369" s="13" t="str">
        <f>IFERROR(VLOOKUP(C369,参数表!B:D,2,0),"")</f>
        <v/>
      </c>
      <c r="E369" s="13" t="str">
        <f>IFERROR(VLOOKUP(C369,参数表!B:D,3,0),"")</f>
        <v/>
      </c>
    </row>
    <row r="370" spans="4:5">
      <c r="D370" s="13" t="str">
        <f>IFERROR(VLOOKUP(C370,参数表!B:D,2,0),"")</f>
        <v/>
      </c>
      <c r="E370" s="13" t="str">
        <f>IFERROR(VLOOKUP(C370,参数表!B:D,3,0),"")</f>
        <v/>
      </c>
    </row>
    <row r="371" spans="4:5">
      <c r="D371" s="13" t="str">
        <f>IFERROR(VLOOKUP(C371,参数表!B:D,2,0),"")</f>
        <v/>
      </c>
      <c r="E371" s="13" t="str">
        <f>IFERROR(VLOOKUP(C371,参数表!B:D,3,0),"")</f>
        <v/>
      </c>
    </row>
    <row r="372" spans="4:5">
      <c r="D372" s="13" t="str">
        <f>IFERROR(VLOOKUP(C372,参数表!B:D,2,0),"")</f>
        <v/>
      </c>
      <c r="E372" s="13" t="str">
        <f>IFERROR(VLOOKUP(C372,参数表!B:D,3,0),"")</f>
        <v/>
      </c>
    </row>
    <row r="373" spans="4:5">
      <c r="D373" s="13" t="str">
        <f>IFERROR(VLOOKUP(C373,参数表!B:D,2,0),"")</f>
        <v/>
      </c>
      <c r="E373" s="13" t="str">
        <f>IFERROR(VLOOKUP(C373,参数表!B:D,3,0),"")</f>
        <v/>
      </c>
    </row>
    <row r="374" spans="4:5">
      <c r="D374" s="13" t="str">
        <f>IFERROR(VLOOKUP(C374,参数表!B:D,2,0),"")</f>
        <v/>
      </c>
      <c r="E374" s="13" t="str">
        <f>IFERROR(VLOOKUP(C374,参数表!B:D,3,0),"")</f>
        <v/>
      </c>
    </row>
    <row r="375" spans="4:5">
      <c r="D375" s="13" t="str">
        <f>IFERROR(VLOOKUP(C375,参数表!B:D,2,0),"")</f>
        <v/>
      </c>
      <c r="E375" s="13" t="str">
        <f>IFERROR(VLOOKUP(C375,参数表!B:D,3,0),"")</f>
        <v/>
      </c>
    </row>
    <row r="376" spans="4:5">
      <c r="D376" s="13" t="str">
        <f>IFERROR(VLOOKUP(C376,参数表!B:D,2,0),"")</f>
        <v/>
      </c>
      <c r="E376" s="13" t="str">
        <f>IFERROR(VLOOKUP(C376,参数表!B:D,3,0),"")</f>
        <v/>
      </c>
    </row>
    <row r="377" spans="4:5">
      <c r="D377" s="13" t="str">
        <f>IFERROR(VLOOKUP(C377,参数表!B:D,2,0),"")</f>
        <v/>
      </c>
      <c r="E377" s="13" t="str">
        <f>IFERROR(VLOOKUP(C377,参数表!B:D,3,0),"")</f>
        <v/>
      </c>
    </row>
    <row r="378" spans="4:5">
      <c r="D378" s="13" t="str">
        <f>IFERROR(VLOOKUP(C378,参数表!B:D,2,0),"")</f>
        <v/>
      </c>
      <c r="E378" s="13" t="str">
        <f>IFERROR(VLOOKUP(C378,参数表!B:D,3,0),"")</f>
        <v/>
      </c>
    </row>
    <row r="379" spans="4:5">
      <c r="D379" s="13" t="str">
        <f>IFERROR(VLOOKUP(C379,参数表!B:D,2,0),"")</f>
        <v/>
      </c>
      <c r="E379" s="13" t="str">
        <f>IFERROR(VLOOKUP(C379,参数表!B:D,3,0),"")</f>
        <v/>
      </c>
    </row>
    <row r="380" spans="4:5">
      <c r="D380" s="13" t="str">
        <f>IFERROR(VLOOKUP(C380,参数表!B:D,2,0),"")</f>
        <v/>
      </c>
      <c r="E380" s="13" t="str">
        <f>IFERROR(VLOOKUP(C380,参数表!B:D,3,0),"")</f>
        <v/>
      </c>
    </row>
    <row r="381" spans="4:5">
      <c r="D381" s="13" t="str">
        <f>IFERROR(VLOOKUP(C381,参数表!B:D,2,0),"")</f>
        <v/>
      </c>
      <c r="E381" s="13" t="str">
        <f>IFERROR(VLOOKUP(C381,参数表!B:D,3,0),"")</f>
        <v/>
      </c>
    </row>
    <row r="382" spans="4:5">
      <c r="D382" s="13" t="str">
        <f>IFERROR(VLOOKUP(C382,参数表!B:D,2,0),"")</f>
        <v/>
      </c>
      <c r="E382" s="13" t="str">
        <f>IFERROR(VLOOKUP(C382,参数表!B:D,3,0),"")</f>
        <v/>
      </c>
    </row>
    <row r="383" spans="4:5">
      <c r="D383" s="13" t="str">
        <f>IFERROR(VLOOKUP(C383,参数表!B:D,2,0),"")</f>
        <v/>
      </c>
      <c r="E383" s="13" t="str">
        <f>IFERROR(VLOOKUP(C383,参数表!B:D,3,0),"")</f>
        <v/>
      </c>
    </row>
    <row r="384" spans="4:5">
      <c r="D384" s="13" t="str">
        <f>IFERROR(VLOOKUP(C384,参数表!B:D,2,0),"")</f>
        <v/>
      </c>
      <c r="E384" s="13" t="str">
        <f>IFERROR(VLOOKUP(C384,参数表!B:D,3,0),"")</f>
        <v/>
      </c>
    </row>
    <row r="385" spans="4:5">
      <c r="D385" s="13" t="str">
        <f>IFERROR(VLOOKUP(C385,参数表!B:D,2,0),"")</f>
        <v/>
      </c>
      <c r="E385" s="13" t="str">
        <f>IFERROR(VLOOKUP(C385,参数表!B:D,3,0),"")</f>
        <v/>
      </c>
    </row>
    <row r="386" spans="4:5">
      <c r="D386" s="13" t="str">
        <f>IFERROR(VLOOKUP(C386,参数表!B:D,2,0),"")</f>
        <v/>
      </c>
      <c r="E386" s="13" t="str">
        <f>IFERROR(VLOOKUP(C386,参数表!B:D,3,0),"")</f>
        <v/>
      </c>
    </row>
    <row r="387" spans="4:5">
      <c r="D387" s="13" t="str">
        <f>IFERROR(VLOOKUP(C387,参数表!B:D,2,0),"")</f>
        <v/>
      </c>
      <c r="E387" s="13" t="str">
        <f>IFERROR(VLOOKUP(C387,参数表!B:D,3,0),"")</f>
        <v/>
      </c>
    </row>
    <row r="388" spans="4:5">
      <c r="D388" s="13" t="str">
        <f>IFERROR(VLOOKUP(C388,参数表!B:D,2,0),"")</f>
        <v/>
      </c>
      <c r="E388" s="13" t="str">
        <f>IFERROR(VLOOKUP(C388,参数表!B:D,3,0),"")</f>
        <v/>
      </c>
    </row>
    <row r="389" spans="4:5">
      <c r="D389" s="13" t="str">
        <f>IFERROR(VLOOKUP(C389,参数表!B:D,2,0),"")</f>
        <v/>
      </c>
      <c r="E389" s="13" t="str">
        <f>IFERROR(VLOOKUP(C389,参数表!B:D,3,0),"")</f>
        <v/>
      </c>
    </row>
    <row r="390" spans="4:5">
      <c r="D390" s="13" t="str">
        <f>IFERROR(VLOOKUP(C390,参数表!B:D,2,0),"")</f>
        <v/>
      </c>
      <c r="E390" s="13" t="str">
        <f>IFERROR(VLOOKUP(C390,参数表!B:D,3,0),"")</f>
        <v/>
      </c>
    </row>
    <row r="391" spans="4:5">
      <c r="D391" s="13" t="str">
        <f>IFERROR(VLOOKUP(C391,参数表!B:D,2,0),"")</f>
        <v/>
      </c>
      <c r="E391" s="13" t="str">
        <f>IFERROR(VLOOKUP(C391,参数表!B:D,3,0),"")</f>
        <v/>
      </c>
    </row>
    <row r="392" spans="4:5">
      <c r="D392" s="13" t="str">
        <f>IFERROR(VLOOKUP(C392,参数表!B:D,2,0),"")</f>
        <v/>
      </c>
      <c r="E392" s="13" t="str">
        <f>IFERROR(VLOOKUP(C392,参数表!B:D,3,0),"")</f>
        <v/>
      </c>
    </row>
    <row r="393" spans="4:5">
      <c r="D393" s="13" t="str">
        <f>IFERROR(VLOOKUP(C393,参数表!B:D,2,0),"")</f>
        <v/>
      </c>
      <c r="E393" s="13" t="str">
        <f>IFERROR(VLOOKUP(C393,参数表!B:D,3,0),"")</f>
        <v/>
      </c>
    </row>
    <row r="394" spans="4:5">
      <c r="D394" s="13" t="str">
        <f>IFERROR(VLOOKUP(C394,参数表!B:D,2,0),"")</f>
        <v/>
      </c>
      <c r="E394" s="13" t="str">
        <f>IFERROR(VLOOKUP(C394,参数表!B:D,3,0),"")</f>
        <v/>
      </c>
    </row>
    <row r="395" spans="4:5">
      <c r="D395" s="13" t="str">
        <f>IFERROR(VLOOKUP(C395,参数表!B:D,2,0),"")</f>
        <v/>
      </c>
      <c r="E395" s="13" t="str">
        <f>IFERROR(VLOOKUP(C395,参数表!B:D,3,0),"")</f>
        <v/>
      </c>
    </row>
    <row r="396" spans="4:5">
      <c r="D396" s="13" t="str">
        <f>IFERROR(VLOOKUP(C396,参数表!B:D,2,0),"")</f>
        <v/>
      </c>
      <c r="E396" s="13" t="str">
        <f>IFERROR(VLOOKUP(C396,参数表!B:D,3,0),"")</f>
        <v/>
      </c>
    </row>
    <row r="397" spans="4:5">
      <c r="D397" s="13" t="str">
        <f>IFERROR(VLOOKUP(C397,参数表!B:D,2,0),"")</f>
        <v/>
      </c>
      <c r="E397" s="13" t="str">
        <f>IFERROR(VLOOKUP(C397,参数表!B:D,3,0),"")</f>
        <v/>
      </c>
    </row>
    <row r="398" spans="4:5">
      <c r="D398" s="13" t="str">
        <f>IFERROR(VLOOKUP(C398,参数表!B:D,2,0),"")</f>
        <v/>
      </c>
      <c r="E398" s="13" t="str">
        <f>IFERROR(VLOOKUP(C398,参数表!B:D,3,0),"")</f>
        <v/>
      </c>
    </row>
    <row r="399" spans="4:5">
      <c r="D399" s="13" t="str">
        <f>IFERROR(VLOOKUP(C399,参数表!B:D,2,0),"")</f>
        <v/>
      </c>
      <c r="E399" s="13" t="str">
        <f>IFERROR(VLOOKUP(C399,参数表!B:D,3,0),"")</f>
        <v/>
      </c>
    </row>
    <row r="400" spans="4:5">
      <c r="D400" s="13" t="str">
        <f>IFERROR(VLOOKUP(C400,参数表!B:D,2,0),"")</f>
        <v/>
      </c>
      <c r="E400" s="13" t="str">
        <f>IFERROR(VLOOKUP(C400,参数表!B:D,3,0),"")</f>
        <v/>
      </c>
    </row>
    <row r="401" spans="4:5">
      <c r="D401" s="13" t="str">
        <f>IFERROR(VLOOKUP(C401,参数表!B:D,2,0),"")</f>
        <v/>
      </c>
      <c r="E401" s="13" t="str">
        <f>IFERROR(VLOOKUP(C401,参数表!B:D,3,0),"")</f>
        <v/>
      </c>
    </row>
    <row r="402" spans="4:5">
      <c r="D402" s="13" t="str">
        <f>IFERROR(VLOOKUP(C402,参数表!B:D,2,0),"")</f>
        <v/>
      </c>
      <c r="E402" s="13" t="str">
        <f>IFERROR(VLOOKUP(C402,参数表!B:D,3,0),"")</f>
        <v/>
      </c>
    </row>
    <row r="403" spans="4:5">
      <c r="D403" s="13" t="str">
        <f>IFERROR(VLOOKUP(C403,参数表!B:D,2,0),"")</f>
        <v/>
      </c>
      <c r="E403" s="13" t="str">
        <f>IFERROR(VLOOKUP(C403,参数表!B:D,3,0),"")</f>
        <v/>
      </c>
    </row>
    <row r="404" spans="4:5">
      <c r="D404" s="13" t="str">
        <f>IFERROR(VLOOKUP(C404,参数表!B:D,2,0),"")</f>
        <v/>
      </c>
      <c r="E404" s="13" t="str">
        <f>IFERROR(VLOOKUP(C404,参数表!B:D,3,0),"")</f>
        <v/>
      </c>
    </row>
    <row r="405" spans="4:5">
      <c r="D405" s="13" t="str">
        <f>IFERROR(VLOOKUP(C405,参数表!B:D,2,0),"")</f>
        <v/>
      </c>
      <c r="E405" s="13" t="str">
        <f>IFERROR(VLOOKUP(C405,参数表!B:D,3,0),"")</f>
        <v/>
      </c>
    </row>
    <row r="406" spans="4:5">
      <c r="D406" s="13" t="str">
        <f>IFERROR(VLOOKUP(C406,参数表!B:D,2,0),"")</f>
        <v/>
      </c>
      <c r="E406" s="13" t="str">
        <f>IFERROR(VLOOKUP(C406,参数表!B:D,3,0),"")</f>
        <v/>
      </c>
    </row>
    <row r="407" spans="4:5">
      <c r="D407" s="13" t="str">
        <f>IFERROR(VLOOKUP(C407,参数表!B:D,2,0),"")</f>
        <v/>
      </c>
      <c r="E407" s="13" t="str">
        <f>IFERROR(VLOOKUP(C407,参数表!B:D,3,0),"")</f>
        <v/>
      </c>
    </row>
    <row r="408" spans="4:5">
      <c r="D408" s="13" t="str">
        <f>IFERROR(VLOOKUP(C408,参数表!B:D,2,0),"")</f>
        <v/>
      </c>
      <c r="E408" s="13" t="str">
        <f>IFERROR(VLOOKUP(C408,参数表!B:D,3,0),"")</f>
        <v/>
      </c>
    </row>
    <row r="409" spans="4:5">
      <c r="D409" s="13" t="str">
        <f>IFERROR(VLOOKUP(C409,参数表!B:D,2,0),"")</f>
        <v/>
      </c>
      <c r="E409" s="13" t="str">
        <f>IFERROR(VLOOKUP(C409,参数表!B:D,3,0),"")</f>
        <v/>
      </c>
    </row>
    <row r="410" spans="4:5">
      <c r="D410" s="13" t="str">
        <f>IFERROR(VLOOKUP(C410,参数表!B:D,2,0),"")</f>
        <v/>
      </c>
      <c r="E410" s="13" t="str">
        <f>IFERROR(VLOOKUP(C410,参数表!B:D,3,0),"")</f>
        <v/>
      </c>
    </row>
    <row r="411" spans="4:5">
      <c r="D411" s="13" t="str">
        <f>IFERROR(VLOOKUP(C411,参数表!B:D,2,0),"")</f>
        <v/>
      </c>
      <c r="E411" s="13" t="str">
        <f>IFERROR(VLOOKUP(C411,参数表!B:D,3,0),"")</f>
        <v/>
      </c>
    </row>
    <row r="412" spans="4:5">
      <c r="D412" s="13" t="str">
        <f>IFERROR(VLOOKUP(C412,参数表!B:D,2,0),"")</f>
        <v/>
      </c>
      <c r="E412" s="13" t="str">
        <f>IFERROR(VLOOKUP(C412,参数表!B:D,3,0),"")</f>
        <v/>
      </c>
    </row>
    <row r="413" spans="4:5">
      <c r="D413" s="13" t="str">
        <f>IFERROR(VLOOKUP(C413,参数表!B:D,2,0),"")</f>
        <v/>
      </c>
      <c r="E413" s="13" t="str">
        <f>IFERROR(VLOOKUP(C413,参数表!B:D,3,0),"")</f>
        <v/>
      </c>
    </row>
    <row r="414" spans="4:5">
      <c r="D414" s="13" t="str">
        <f>IFERROR(VLOOKUP(C414,参数表!B:D,2,0),"")</f>
        <v/>
      </c>
      <c r="E414" s="13" t="str">
        <f>IFERROR(VLOOKUP(C414,参数表!B:D,3,0),"")</f>
        <v/>
      </c>
    </row>
    <row r="415" spans="4:5">
      <c r="D415" s="13" t="str">
        <f>IFERROR(VLOOKUP(C415,参数表!B:D,2,0),"")</f>
        <v/>
      </c>
      <c r="E415" s="13" t="str">
        <f>IFERROR(VLOOKUP(C415,参数表!B:D,3,0),"")</f>
        <v/>
      </c>
    </row>
    <row r="416" spans="4:5">
      <c r="D416" s="13" t="str">
        <f>IFERROR(VLOOKUP(C416,参数表!B:D,2,0),"")</f>
        <v/>
      </c>
      <c r="E416" s="13" t="str">
        <f>IFERROR(VLOOKUP(C416,参数表!B:D,3,0),"")</f>
        <v/>
      </c>
    </row>
    <row r="417" spans="4:5">
      <c r="D417" s="13" t="str">
        <f>IFERROR(VLOOKUP(C417,参数表!B:D,2,0),"")</f>
        <v/>
      </c>
      <c r="E417" s="13" t="str">
        <f>IFERROR(VLOOKUP(C417,参数表!B:D,3,0),"")</f>
        <v/>
      </c>
    </row>
    <row r="418" spans="4:5">
      <c r="D418" s="13" t="str">
        <f>IFERROR(VLOOKUP(C418,参数表!B:D,2,0),"")</f>
        <v/>
      </c>
      <c r="E418" s="13" t="str">
        <f>IFERROR(VLOOKUP(C418,参数表!B:D,3,0),"")</f>
        <v/>
      </c>
    </row>
    <row r="419" spans="4:5">
      <c r="D419" s="13" t="str">
        <f>IFERROR(VLOOKUP(C419,参数表!B:D,2,0),"")</f>
        <v/>
      </c>
      <c r="E419" s="13" t="str">
        <f>IFERROR(VLOOKUP(C419,参数表!B:D,3,0),"")</f>
        <v/>
      </c>
    </row>
    <row r="420" spans="4:5">
      <c r="D420" s="13" t="str">
        <f>IFERROR(VLOOKUP(C420,参数表!B:D,2,0),"")</f>
        <v/>
      </c>
      <c r="E420" s="13" t="str">
        <f>IFERROR(VLOOKUP(C420,参数表!B:D,3,0),"")</f>
        <v/>
      </c>
    </row>
    <row r="421" spans="4:5">
      <c r="D421" s="13" t="str">
        <f>IFERROR(VLOOKUP(C421,参数表!B:D,2,0),"")</f>
        <v/>
      </c>
      <c r="E421" s="13" t="str">
        <f>IFERROR(VLOOKUP(C421,参数表!B:D,3,0),"")</f>
        <v/>
      </c>
    </row>
    <row r="422" spans="4:5">
      <c r="D422" s="13" t="str">
        <f>IFERROR(VLOOKUP(C422,参数表!B:D,2,0),"")</f>
        <v/>
      </c>
      <c r="E422" s="13" t="str">
        <f>IFERROR(VLOOKUP(C422,参数表!B:D,3,0),"")</f>
        <v/>
      </c>
    </row>
    <row r="423" spans="4:5">
      <c r="D423" s="13" t="str">
        <f>IFERROR(VLOOKUP(C423,参数表!B:D,2,0),"")</f>
        <v/>
      </c>
      <c r="E423" s="13" t="str">
        <f>IFERROR(VLOOKUP(C423,参数表!B:D,3,0),"")</f>
        <v/>
      </c>
    </row>
    <row r="424" spans="4:5">
      <c r="D424" s="13" t="str">
        <f>IFERROR(VLOOKUP(C424,参数表!B:D,2,0),"")</f>
        <v/>
      </c>
      <c r="E424" s="13" t="str">
        <f>IFERROR(VLOOKUP(C424,参数表!B:D,3,0),"")</f>
        <v/>
      </c>
    </row>
    <row r="425" spans="4:5">
      <c r="D425" s="13" t="str">
        <f>IFERROR(VLOOKUP(C425,参数表!B:D,2,0),"")</f>
        <v/>
      </c>
      <c r="E425" s="13" t="str">
        <f>IFERROR(VLOOKUP(C425,参数表!B:D,3,0),"")</f>
        <v/>
      </c>
    </row>
    <row r="426" spans="4:5">
      <c r="D426" s="13" t="str">
        <f>IFERROR(VLOOKUP(C426,参数表!B:D,2,0),"")</f>
        <v/>
      </c>
      <c r="E426" s="13" t="str">
        <f>IFERROR(VLOOKUP(C426,参数表!B:D,3,0),"")</f>
        <v/>
      </c>
    </row>
    <row r="427" spans="4:5">
      <c r="D427" s="13" t="str">
        <f>IFERROR(VLOOKUP(C427,参数表!B:D,2,0),"")</f>
        <v/>
      </c>
      <c r="E427" s="13" t="str">
        <f>IFERROR(VLOOKUP(C427,参数表!B:D,3,0),"")</f>
        <v/>
      </c>
    </row>
    <row r="428" spans="4:5">
      <c r="D428" s="13" t="str">
        <f>IFERROR(VLOOKUP(C428,参数表!B:D,2,0),"")</f>
        <v/>
      </c>
      <c r="E428" s="13" t="str">
        <f>IFERROR(VLOOKUP(C428,参数表!B:D,3,0),"")</f>
        <v/>
      </c>
    </row>
    <row r="429" spans="4:5">
      <c r="D429" s="13" t="str">
        <f>IFERROR(VLOOKUP(C429,参数表!B:D,2,0),"")</f>
        <v/>
      </c>
      <c r="E429" s="13" t="str">
        <f>IFERROR(VLOOKUP(C429,参数表!B:D,3,0),"")</f>
        <v/>
      </c>
    </row>
    <row r="430" spans="4:5">
      <c r="D430" s="13" t="str">
        <f>IFERROR(VLOOKUP(C430,参数表!B:D,2,0),"")</f>
        <v/>
      </c>
      <c r="E430" s="13" t="str">
        <f>IFERROR(VLOOKUP(C430,参数表!B:D,3,0),"")</f>
        <v/>
      </c>
    </row>
    <row r="431" spans="4:5">
      <c r="D431" s="13" t="str">
        <f>IFERROR(VLOOKUP(C431,参数表!B:D,2,0),"")</f>
        <v/>
      </c>
      <c r="E431" s="13" t="str">
        <f>IFERROR(VLOOKUP(C431,参数表!B:D,3,0),"")</f>
        <v/>
      </c>
    </row>
    <row r="432" spans="4:5">
      <c r="D432" s="13" t="str">
        <f>IFERROR(VLOOKUP(C432,参数表!B:D,2,0),"")</f>
        <v/>
      </c>
      <c r="E432" s="13" t="str">
        <f>IFERROR(VLOOKUP(C432,参数表!B:D,3,0),"")</f>
        <v/>
      </c>
    </row>
    <row r="433" spans="4:5">
      <c r="D433" s="13" t="str">
        <f>IFERROR(VLOOKUP(C433,参数表!B:D,2,0),"")</f>
        <v/>
      </c>
      <c r="E433" s="13" t="str">
        <f>IFERROR(VLOOKUP(C433,参数表!B:D,3,0),"")</f>
        <v/>
      </c>
    </row>
    <row r="434" spans="4:5">
      <c r="D434" s="13" t="str">
        <f>IFERROR(VLOOKUP(C434,参数表!B:D,2,0),"")</f>
        <v/>
      </c>
      <c r="E434" s="13" t="str">
        <f>IFERROR(VLOOKUP(C434,参数表!B:D,3,0),"")</f>
        <v/>
      </c>
    </row>
    <row r="435" spans="4:5">
      <c r="D435" s="13" t="str">
        <f>IFERROR(VLOOKUP(C435,参数表!B:D,2,0),"")</f>
        <v/>
      </c>
      <c r="E435" s="13" t="str">
        <f>IFERROR(VLOOKUP(C435,参数表!B:D,3,0),"")</f>
        <v/>
      </c>
    </row>
    <row r="436" spans="4:5">
      <c r="D436" s="13" t="str">
        <f>IFERROR(VLOOKUP(C436,参数表!B:D,2,0),"")</f>
        <v/>
      </c>
      <c r="E436" s="13" t="str">
        <f>IFERROR(VLOOKUP(C436,参数表!B:D,3,0),"")</f>
        <v/>
      </c>
    </row>
    <row r="437" spans="4:5">
      <c r="D437" s="13" t="str">
        <f>IFERROR(VLOOKUP(C437,参数表!B:D,2,0),"")</f>
        <v/>
      </c>
      <c r="E437" s="13" t="str">
        <f>IFERROR(VLOOKUP(C437,参数表!B:D,3,0),"")</f>
        <v/>
      </c>
    </row>
    <row r="438" spans="4:5">
      <c r="D438" s="13" t="str">
        <f>IFERROR(VLOOKUP(C438,参数表!B:D,2,0),"")</f>
        <v/>
      </c>
      <c r="E438" s="13" t="str">
        <f>IFERROR(VLOOKUP(C438,参数表!B:D,3,0),"")</f>
        <v/>
      </c>
    </row>
    <row r="439" spans="4:5">
      <c r="D439" s="13" t="str">
        <f>IFERROR(VLOOKUP(C439,参数表!B:D,2,0),"")</f>
        <v/>
      </c>
      <c r="E439" s="13" t="str">
        <f>IFERROR(VLOOKUP(C439,参数表!B:D,3,0),"")</f>
        <v/>
      </c>
    </row>
    <row r="440" spans="4:5">
      <c r="D440" s="13" t="str">
        <f>IFERROR(VLOOKUP(C440,参数表!B:D,2,0),"")</f>
        <v/>
      </c>
      <c r="E440" s="13" t="str">
        <f>IFERROR(VLOOKUP(C440,参数表!B:D,3,0),"")</f>
        <v/>
      </c>
    </row>
    <row r="441" spans="4:5">
      <c r="D441" s="13" t="str">
        <f>IFERROR(VLOOKUP(C441,参数表!B:D,2,0),"")</f>
        <v/>
      </c>
      <c r="E441" s="13" t="str">
        <f>IFERROR(VLOOKUP(C441,参数表!B:D,3,0),"")</f>
        <v/>
      </c>
    </row>
    <row r="442" spans="4:5">
      <c r="D442" s="13" t="str">
        <f>IFERROR(VLOOKUP(C442,参数表!B:D,2,0),"")</f>
        <v/>
      </c>
      <c r="E442" s="13" t="str">
        <f>IFERROR(VLOOKUP(C442,参数表!B:D,3,0),"")</f>
        <v/>
      </c>
    </row>
    <row r="443" spans="4:5">
      <c r="D443" s="13" t="str">
        <f>IFERROR(VLOOKUP(C443,参数表!B:D,2,0),"")</f>
        <v/>
      </c>
      <c r="E443" s="13" t="str">
        <f>IFERROR(VLOOKUP(C443,参数表!B:D,3,0),"")</f>
        <v/>
      </c>
    </row>
    <row r="444" spans="4:5">
      <c r="D444" s="13" t="str">
        <f>IFERROR(VLOOKUP(C444,参数表!B:D,2,0),"")</f>
        <v/>
      </c>
      <c r="E444" s="13" t="str">
        <f>IFERROR(VLOOKUP(C444,参数表!B:D,3,0),"")</f>
        <v/>
      </c>
    </row>
    <row r="445" spans="4:5">
      <c r="D445" s="13" t="str">
        <f>IFERROR(VLOOKUP(C445,参数表!B:D,2,0),"")</f>
        <v/>
      </c>
      <c r="E445" s="13" t="str">
        <f>IFERROR(VLOOKUP(C445,参数表!B:D,3,0),"")</f>
        <v/>
      </c>
    </row>
    <row r="446" spans="4:5">
      <c r="D446" s="13" t="str">
        <f>IFERROR(VLOOKUP(C446,参数表!B:D,2,0),"")</f>
        <v/>
      </c>
      <c r="E446" s="13" t="str">
        <f>IFERROR(VLOOKUP(C446,参数表!B:D,3,0),"")</f>
        <v/>
      </c>
    </row>
    <row r="447" spans="4:5">
      <c r="D447" s="13" t="str">
        <f>IFERROR(VLOOKUP(C447,参数表!B:D,2,0),"")</f>
        <v/>
      </c>
      <c r="E447" s="13" t="str">
        <f>IFERROR(VLOOKUP(C447,参数表!B:D,3,0),"")</f>
        <v/>
      </c>
    </row>
    <row r="448" spans="4:5">
      <c r="D448" s="13" t="str">
        <f>IFERROR(VLOOKUP(C448,参数表!B:D,2,0),"")</f>
        <v/>
      </c>
      <c r="E448" s="13" t="str">
        <f>IFERROR(VLOOKUP(C448,参数表!B:D,3,0),"")</f>
        <v/>
      </c>
    </row>
    <row r="449" spans="4:5">
      <c r="D449" s="13" t="str">
        <f>IFERROR(VLOOKUP(C449,参数表!B:D,2,0),"")</f>
        <v/>
      </c>
      <c r="E449" s="13" t="str">
        <f>IFERROR(VLOOKUP(C449,参数表!B:D,3,0),"")</f>
        <v/>
      </c>
    </row>
    <row r="450" spans="4:5">
      <c r="D450" s="13" t="str">
        <f>IFERROR(VLOOKUP(C450,参数表!B:D,2,0),"")</f>
        <v/>
      </c>
      <c r="E450" s="13" t="str">
        <f>IFERROR(VLOOKUP(C450,参数表!B:D,3,0),"")</f>
        <v/>
      </c>
    </row>
    <row r="451" spans="4:5">
      <c r="D451" s="13" t="str">
        <f>IFERROR(VLOOKUP(C451,参数表!B:D,2,0),"")</f>
        <v/>
      </c>
      <c r="E451" s="13" t="str">
        <f>IFERROR(VLOOKUP(C451,参数表!B:D,3,0),"")</f>
        <v/>
      </c>
    </row>
    <row r="452" spans="4:5">
      <c r="D452" s="13" t="str">
        <f>IFERROR(VLOOKUP(C452,参数表!B:D,2,0),"")</f>
        <v/>
      </c>
      <c r="E452" s="13" t="str">
        <f>IFERROR(VLOOKUP(C452,参数表!B:D,3,0),"")</f>
        <v/>
      </c>
    </row>
    <row r="453" spans="4:5">
      <c r="D453" s="13" t="str">
        <f>IFERROR(VLOOKUP(C453,参数表!B:D,2,0),"")</f>
        <v/>
      </c>
      <c r="E453" s="13" t="str">
        <f>IFERROR(VLOOKUP(C453,参数表!B:D,3,0),"")</f>
        <v/>
      </c>
    </row>
    <row r="454" spans="4:5">
      <c r="D454" s="13" t="str">
        <f>IFERROR(VLOOKUP(C454,参数表!B:D,2,0),"")</f>
        <v/>
      </c>
      <c r="E454" s="13" t="str">
        <f>IFERROR(VLOOKUP(C454,参数表!B:D,3,0),"")</f>
        <v/>
      </c>
    </row>
    <row r="455" spans="4:5">
      <c r="D455" s="13" t="str">
        <f>IFERROR(VLOOKUP(C455,参数表!B:D,2,0),"")</f>
        <v/>
      </c>
      <c r="E455" s="13" t="str">
        <f>IFERROR(VLOOKUP(C455,参数表!B:D,3,0),"")</f>
        <v/>
      </c>
    </row>
    <row r="456" spans="4:5">
      <c r="D456" s="13" t="str">
        <f>IFERROR(VLOOKUP(C456,参数表!B:D,2,0),"")</f>
        <v/>
      </c>
      <c r="E456" s="13" t="str">
        <f>IFERROR(VLOOKUP(C456,参数表!B:D,3,0),"")</f>
        <v/>
      </c>
    </row>
    <row r="457" spans="4:5">
      <c r="D457" s="13" t="str">
        <f>IFERROR(VLOOKUP(C457,参数表!B:D,2,0),"")</f>
        <v/>
      </c>
      <c r="E457" s="13" t="str">
        <f>IFERROR(VLOOKUP(C457,参数表!B:D,3,0),"")</f>
        <v/>
      </c>
    </row>
    <row r="458" spans="4:5">
      <c r="D458" s="13" t="str">
        <f>IFERROR(VLOOKUP(C458,参数表!B:D,2,0),"")</f>
        <v/>
      </c>
      <c r="E458" s="13" t="str">
        <f>IFERROR(VLOOKUP(C458,参数表!B:D,3,0),"")</f>
        <v/>
      </c>
    </row>
    <row r="459" spans="4:5">
      <c r="D459" s="13" t="str">
        <f>IFERROR(VLOOKUP(C459,参数表!B:D,2,0),"")</f>
        <v/>
      </c>
      <c r="E459" s="13" t="str">
        <f>IFERROR(VLOOKUP(C459,参数表!B:D,3,0),"")</f>
        <v/>
      </c>
    </row>
    <row r="460" spans="4:5">
      <c r="D460" s="13" t="str">
        <f>IFERROR(VLOOKUP(C460,参数表!B:D,2,0),"")</f>
        <v/>
      </c>
      <c r="E460" s="13" t="str">
        <f>IFERROR(VLOOKUP(C460,参数表!B:D,3,0),"")</f>
        <v/>
      </c>
    </row>
    <row r="461" spans="4:5">
      <c r="D461" s="13" t="str">
        <f>IFERROR(VLOOKUP(C461,参数表!B:D,2,0),"")</f>
        <v/>
      </c>
      <c r="E461" s="13" t="str">
        <f>IFERROR(VLOOKUP(C461,参数表!B:D,3,0),"")</f>
        <v/>
      </c>
    </row>
    <row r="462" spans="4:5">
      <c r="D462" s="13" t="str">
        <f>IFERROR(VLOOKUP(C462,参数表!B:D,2,0),"")</f>
        <v/>
      </c>
      <c r="E462" s="13" t="str">
        <f>IFERROR(VLOOKUP(C462,参数表!B:D,3,0),"")</f>
        <v/>
      </c>
    </row>
    <row r="463" spans="4:5">
      <c r="D463" s="13" t="str">
        <f>IFERROR(VLOOKUP(C463,参数表!B:D,2,0),"")</f>
        <v/>
      </c>
      <c r="E463" s="13" t="str">
        <f>IFERROR(VLOOKUP(C463,参数表!B:D,3,0),"")</f>
        <v/>
      </c>
    </row>
    <row r="464" spans="4:5">
      <c r="D464" s="13" t="str">
        <f>IFERROR(VLOOKUP(C464,参数表!B:D,2,0),"")</f>
        <v/>
      </c>
      <c r="E464" s="13" t="str">
        <f>IFERROR(VLOOKUP(C464,参数表!B:D,3,0),"")</f>
        <v/>
      </c>
    </row>
    <row r="465" spans="4:5">
      <c r="D465" s="13" t="str">
        <f>IFERROR(VLOOKUP(C465,参数表!B:D,2,0),"")</f>
        <v/>
      </c>
      <c r="E465" s="13" t="str">
        <f>IFERROR(VLOOKUP(C465,参数表!B:D,3,0),"")</f>
        <v/>
      </c>
    </row>
    <row r="466" spans="4:5">
      <c r="D466" s="13" t="str">
        <f>IFERROR(VLOOKUP(C466,参数表!B:D,2,0),"")</f>
        <v/>
      </c>
      <c r="E466" s="13" t="str">
        <f>IFERROR(VLOOKUP(C466,参数表!B:D,3,0),"")</f>
        <v/>
      </c>
    </row>
    <row r="467" spans="4:5">
      <c r="D467" s="13" t="str">
        <f>IFERROR(VLOOKUP(C467,参数表!B:D,2,0),"")</f>
        <v/>
      </c>
      <c r="E467" s="13" t="str">
        <f>IFERROR(VLOOKUP(C467,参数表!B:D,3,0),"")</f>
        <v/>
      </c>
    </row>
    <row r="468" spans="4:5">
      <c r="D468" s="13" t="str">
        <f>IFERROR(VLOOKUP(C468,参数表!B:D,2,0),"")</f>
        <v/>
      </c>
      <c r="E468" s="13" t="str">
        <f>IFERROR(VLOOKUP(C468,参数表!B:D,3,0),"")</f>
        <v/>
      </c>
    </row>
    <row r="469" spans="4:5">
      <c r="D469" s="13" t="str">
        <f>IFERROR(VLOOKUP(C469,参数表!B:D,2,0),"")</f>
        <v/>
      </c>
      <c r="E469" s="13" t="str">
        <f>IFERROR(VLOOKUP(C469,参数表!B:D,3,0),"")</f>
        <v/>
      </c>
    </row>
    <row r="470" spans="4:5">
      <c r="D470" s="13" t="str">
        <f>IFERROR(VLOOKUP(C470,参数表!B:D,2,0),"")</f>
        <v/>
      </c>
      <c r="E470" s="13" t="str">
        <f>IFERROR(VLOOKUP(C470,参数表!B:D,3,0),"")</f>
        <v/>
      </c>
    </row>
    <row r="471" spans="4:5">
      <c r="D471" s="13" t="str">
        <f>IFERROR(VLOOKUP(C471,参数表!B:D,2,0),"")</f>
        <v/>
      </c>
      <c r="E471" s="13" t="str">
        <f>IFERROR(VLOOKUP(C471,参数表!B:D,3,0),"")</f>
        <v/>
      </c>
    </row>
    <row r="472" spans="4:5">
      <c r="D472" s="13" t="str">
        <f>IFERROR(VLOOKUP(C472,参数表!B:D,2,0),"")</f>
        <v/>
      </c>
      <c r="E472" s="13" t="str">
        <f>IFERROR(VLOOKUP(C472,参数表!B:D,3,0),"")</f>
        <v/>
      </c>
    </row>
    <row r="473" spans="4:5">
      <c r="D473" s="13" t="str">
        <f>IFERROR(VLOOKUP(C473,参数表!B:D,2,0),"")</f>
        <v/>
      </c>
      <c r="E473" s="13" t="str">
        <f>IFERROR(VLOOKUP(C473,参数表!B:D,3,0),"")</f>
        <v/>
      </c>
    </row>
    <row r="474" spans="4:5">
      <c r="D474" s="13" t="str">
        <f>IFERROR(VLOOKUP(C474,参数表!B:D,2,0),"")</f>
        <v/>
      </c>
      <c r="E474" s="13" t="str">
        <f>IFERROR(VLOOKUP(C474,参数表!B:D,3,0),"")</f>
        <v/>
      </c>
    </row>
    <row r="475" spans="4:5">
      <c r="D475" s="13" t="str">
        <f>IFERROR(VLOOKUP(C475,参数表!B:D,2,0),"")</f>
        <v/>
      </c>
      <c r="E475" s="13" t="str">
        <f>IFERROR(VLOOKUP(C475,参数表!B:D,3,0),"")</f>
        <v/>
      </c>
    </row>
    <row r="476" spans="4:5">
      <c r="D476" s="13" t="str">
        <f>IFERROR(VLOOKUP(C476,参数表!B:D,2,0),"")</f>
        <v/>
      </c>
      <c r="E476" s="13" t="str">
        <f>IFERROR(VLOOKUP(C476,参数表!B:D,3,0),"")</f>
        <v/>
      </c>
    </row>
    <row r="477" spans="4:5">
      <c r="D477" s="13" t="str">
        <f>IFERROR(VLOOKUP(C477,参数表!B:D,2,0),"")</f>
        <v/>
      </c>
      <c r="E477" s="13" t="str">
        <f>IFERROR(VLOOKUP(C477,参数表!B:D,3,0),"")</f>
        <v/>
      </c>
    </row>
    <row r="478" spans="4:5">
      <c r="D478" s="13" t="str">
        <f>IFERROR(VLOOKUP(C478,参数表!B:D,2,0),"")</f>
        <v/>
      </c>
      <c r="E478" s="13" t="str">
        <f>IFERROR(VLOOKUP(C478,参数表!B:D,3,0),"")</f>
        <v/>
      </c>
    </row>
    <row r="479" spans="4:5">
      <c r="D479" s="13" t="str">
        <f>IFERROR(VLOOKUP(C479,参数表!B:D,2,0),"")</f>
        <v/>
      </c>
      <c r="E479" s="13" t="str">
        <f>IFERROR(VLOOKUP(C479,参数表!B:D,3,0),"")</f>
        <v/>
      </c>
    </row>
    <row r="480" spans="4:5">
      <c r="D480" s="13" t="str">
        <f>IFERROR(VLOOKUP(C480,参数表!B:D,2,0),"")</f>
        <v/>
      </c>
      <c r="E480" s="13" t="str">
        <f>IFERROR(VLOOKUP(C480,参数表!B:D,3,0),"")</f>
        <v/>
      </c>
    </row>
    <row r="481" spans="4:5">
      <c r="D481" s="13" t="str">
        <f>IFERROR(VLOOKUP(C481,参数表!B:D,2,0),"")</f>
        <v/>
      </c>
      <c r="E481" s="13" t="str">
        <f>IFERROR(VLOOKUP(C481,参数表!B:D,3,0),"")</f>
        <v/>
      </c>
    </row>
    <row r="482" spans="4:5">
      <c r="D482" s="13" t="str">
        <f>IFERROR(VLOOKUP(C482,参数表!B:D,2,0),"")</f>
        <v/>
      </c>
      <c r="E482" s="13" t="str">
        <f>IFERROR(VLOOKUP(C482,参数表!B:D,3,0),"")</f>
        <v/>
      </c>
    </row>
    <row r="483" spans="4:5">
      <c r="D483" s="13" t="str">
        <f>IFERROR(VLOOKUP(C483,参数表!B:D,2,0),"")</f>
        <v/>
      </c>
      <c r="E483" s="13" t="str">
        <f>IFERROR(VLOOKUP(C483,参数表!B:D,3,0),"")</f>
        <v/>
      </c>
    </row>
    <row r="484" spans="4:5">
      <c r="D484" s="13" t="str">
        <f>IFERROR(VLOOKUP(C484,参数表!B:D,2,0),"")</f>
        <v/>
      </c>
      <c r="E484" s="13" t="str">
        <f>IFERROR(VLOOKUP(C484,参数表!B:D,3,0),"")</f>
        <v/>
      </c>
    </row>
    <row r="485" spans="4:5">
      <c r="D485" s="13" t="str">
        <f>IFERROR(VLOOKUP(C485,参数表!B:D,2,0),"")</f>
        <v/>
      </c>
      <c r="E485" s="13" t="str">
        <f>IFERROR(VLOOKUP(C485,参数表!B:D,3,0),"")</f>
        <v/>
      </c>
    </row>
    <row r="486" spans="4:5">
      <c r="D486" s="13" t="str">
        <f>IFERROR(VLOOKUP(C486,参数表!B:D,2,0),"")</f>
        <v/>
      </c>
      <c r="E486" s="13" t="str">
        <f>IFERROR(VLOOKUP(C486,参数表!B:D,3,0),"")</f>
        <v/>
      </c>
    </row>
    <row r="487" spans="4:5">
      <c r="D487" s="13" t="str">
        <f>IFERROR(VLOOKUP(C487,参数表!B:D,2,0),"")</f>
        <v/>
      </c>
      <c r="E487" s="13" t="str">
        <f>IFERROR(VLOOKUP(C487,参数表!B:D,3,0),"")</f>
        <v/>
      </c>
    </row>
    <row r="488" spans="4:5">
      <c r="D488" s="13" t="str">
        <f>IFERROR(VLOOKUP(C488,参数表!B:D,2,0),"")</f>
        <v/>
      </c>
      <c r="E488" s="13" t="str">
        <f>IFERROR(VLOOKUP(C488,参数表!B:D,3,0),"")</f>
        <v/>
      </c>
    </row>
    <row r="489" spans="4:5">
      <c r="D489" s="13" t="str">
        <f>IFERROR(VLOOKUP(C489,参数表!B:D,2,0),"")</f>
        <v/>
      </c>
      <c r="E489" s="13" t="str">
        <f>IFERROR(VLOOKUP(C489,参数表!B:D,3,0),"")</f>
        <v/>
      </c>
    </row>
    <row r="490" spans="4:5">
      <c r="D490" s="13" t="str">
        <f>IFERROR(VLOOKUP(C490,参数表!B:D,2,0),"")</f>
        <v/>
      </c>
      <c r="E490" s="13" t="str">
        <f>IFERROR(VLOOKUP(C490,参数表!B:D,3,0),"")</f>
        <v/>
      </c>
    </row>
    <row r="491" spans="4:5">
      <c r="D491" s="13" t="str">
        <f>IFERROR(VLOOKUP(C491,参数表!B:D,2,0),"")</f>
        <v/>
      </c>
      <c r="E491" s="13" t="str">
        <f>IFERROR(VLOOKUP(C491,参数表!B:D,3,0),"")</f>
        <v/>
      </c>
    </row>
    <row r="492" spans="4:5">
      <c r="D492" s="13" t="str">
        <f>IFERROR(VLOOKUP(C492,参数表!B:D,2,0),"")</f>
        <v/>
      </c>
      <c r="E492" s="13" t="str">
        <f>IFERROR(VLOOKUP(C492,参数表!B:D,3,0),"")</f>
        <v/>
      </c>
    </row>
    <row r="493" spans="4:5">
      <c r="D493" s="13" t="str">
        <f>IFERROR(VLOOKUP(C493,参数表!B:D,2,0),"")</f>
        <v/>
      </c>
      <c r="E493" s="13" t="str">
        <f>IFERROR(VLOOKUP(C493,参数表!B:D,3,0),"")</f>
        <v/>
      </c>
    </row>
    <row r="494" spans="4:5">
      <c r="D494" s="13" t="str">
        <f>IFERROR(VLOOKUP(C494,参数表!B:D,2,0),"")</f>
        <v/>
      </c>
      <c r="E494" s="13" t="str">
        <f>IFERROR(VLOOKUP(C494,参数表!B:D,3,0),"")</f>
        <v/>
      </c>
    </row>
    <row r="495" spans="4:5">
      <c r="D495" s="13" t="str">
        <f>IFERROR(VLOOKUP(C495,参数表!B:D,2,0),"")</f>
        <v/>
      </c>
      <c r="E495" s="13" t="str">
        <f>IFERROR(VLOOKUP(C495,参数表!B:D,3,0),"")</f>
        <v/>
      </c>
    </row>
    <row r="496" spans="4:5">
      <c r="D496" s="13" t="str">
        <f>IFERROR(VLOOKUP(C496,参数表!B:D,2,0),"")</f>
        <v/>
      </c>
      <c r="E496" s="13" t="str">
        <f>IFERROR(VLOOKUP(C496,参数表!B:D,3,0),"")</f>
        <v/>
      </c>
    </row>
    <row r="497" spans="4:5">
      <c r="D497" s="13" t="str">
        <f>IFERROR(VLOOKUP(C497,参数表!B:D,2,0),"")</f>
        <v/>
      </c>
      <c r="E497" s="13" t="str">
        <f>IFERROR(VLOOKUP(C497,参数表!B:D,3,0),"")</f>
        <v/>
      </c>
    </row>
    <row r="498" spans="4:5">
      <c r="D498" s="13" t="str">
        <f>IFERROR(VLOOKUP(C498,参数表!B:D,2,0),"")</f>
        <v/>
      </c>
      <c r="E498" s="13" t="str">
        <f>IFERROR(VLOOKUP(C498,参数表!B:D,3,0),"")</f>
        <v/>
      </c>
    </row>
    <row r="499" spans="4:5">
      <c r="D499" s="13" t="str">
        <f>IFERROR(VLOOKUP(C499,参数表!B:D,2,0),"")</f>
        <v/>
      </c>
      <c r="E499" s="13" t="str">
        <f>IFERROR(VLOOKUP(C499,参数表!B:D,3,0),"")</f>
        <v/>
      </c>
    </row>
    <row r="500" spans="4:5">
      <c r="D500" s="13" t="str">
        <f>IFERROR(VLOOKUP(C500,参数表!B:D,2,0),"")</f>
        <v/>
      </c>
      <c r="E500" s="13" t="str">
        <f>IFERROR(VLOOKUP(C500,参数表!B:D,3,0),"")</f>
        <v/>
      </c>
    </row>
    <row r="501" spans="4:5">
      <c r="D501" s="13" t="str">
        <f>IFERROR(VLOOKUP(C501,参数表!B:D,2,0),"")</f>
        <v/>
      </c>
      <c r="E501" s="13" t="str">
        <f>IFERROR(VLOOKUP(C501,参数表!B:D,3,0),"")</f>
        <v/>
      </c>
    </row>
    <row r="502" spans="4:5">
      <c r="D502" s="13" t="str">
        <f>IFERROR(VLOOKUP(C502,参数表!B:D,2,0),"")</f>
        <v/>
      </c>
      <c r="E502" s="13" t="str">
        <f>IFERROR(VLOOKUP(C502,参数表!B:D,3,0),"")</f>
        <v/>
      </c>
    </row>
    <row r="503" spans="4:5">
      <c r="D503" s="13" t="str">
        <f>IFERROR(VLOOKUP(C503,参数表!B:D,2,0),"")</f>
        <v/>
      </c>
      <c r="E503" s="13" t="str">
        <f>IFERROR(VLOOKUP(C503,参数表!B:D,3,0),"")</f>
        <v/>
      </c>
    </row>
    <row r="504" spans="4:5">
      <c r="D504" s="13" t="str">
        <f>IFERROR(VLOOKUP(C504,参数表!B:D,2,0),"")</f>
        <v/>
      </c>
      <c r="E504" s="13" t="str">
        <f>IFERROR(VLOOKUP(C504,参数表!B:D,3,0),"")</f>
        <v/>
      </c>
    </row>
    <row r="505" spans="4:5">
      <c r="D505" s="13" t="str">
        <f>IFERROR(VLOOKUP(C505,参数表!B:D,2,0),"")</f>
        <v/>
      </c>
      <c r="E505" s="13" t="str">
        <f>IFERROR(VLOOKUP(C505,参数表!B:D,3,0),"")</f>
        <v/>
      </c>
    </row>
    <row r="506" spans="4:5">
      <c r="D506" s="13" t="str">
        <f>IFERROR(VLOOKUP(C506,参数表!B:D,2,0),"")</f>
        <v/>
      </c>
      <c r="E506" s="13" t="str">
        <f>IFERROR(VLOOKUP(C506,参数表!B:D,3,0),"")</f>
        <v/>
      </c>
    </row>
    <row r="507" spans="4:5">
      <c r="D507" s="13" t="str">
        <f>IFERROR(VLOOKUP(C507,参数表!B:D,2,0),"")</f>
        <v/>
      </c>
      <c r="E507" s="13" t="str">
        <f>IFERROR(VLOOKUP(C507,参数表!B:D,3,0),"")</f>
        <v/>
      </c>
    </row>
    <row r="508" spans="4:5">
      <c r="D508" s="13" t="str">
        <f>IFERROR(VLOOKUP(C508,参数表!B:D,2,0),"")</f>
        <v/>
      </c>
      <c r="E508" s="13" t="str">
        <f>IFERROR(VLOOKUP(C508,参数表!B:D,3,0),"")</f>
        <v/>
      </c>
    </row>
    <row r="509" spans="4:5">
      <c r="D509" s="13" t="str">
        <f>IFERROR(VLOOKUP(C509,参数表!B:D,2,0),"")</f>
        <v/>
      </c>
      <c r="E509" s="13" t="str">
        <f>IFERROR(VLOOKUP(C509,参数表!B:D,3,0),"")</f>
        <v/>
      </c>
    </row>
    <row r="510" spans="4:5">
      <c r="D510" s="13" t="str">
        <f>IFERROR(VLOOKUP(C510,参数表!B:D,2,0),"")</f>
        <v/>
      </c>
      <c r="E510" s="13" t="str">
        <f>IFERROR(VLOOKUP(C510,参数表!B:D,3,0),"")</f>
        <v/>
      </c>
    </row>
    <row r="511" spans="4:5">
      <c r="D511" s="13" t="str">
        <f>IFERROR(VLOOKUP(C511,参数表!B:D,2,0),"")</f>
        <v/>
      </c>
      <c r="E511" s="13" t="str">
        <f>IFERROR(VLOOKUP(C511,参数表!B:D,3,0),"")</f>
        <v/>
      </c>
    </row>
    <row r="512" spans="4:5">
      <c r="D512" s="13" t="str">
        <f>IFERROR(VLOOKUP(C512,参数表!B:D,2,0),"")</f>
        <v/>
      </c>
      <c r="E512" s="13" t="str">
        <f>IFERROR(VLOOKUP(C512,参数表!B:D,3,0),"")</f>
        <v/>
      </c>
    </row>
    <row r="513" spans="4:5">
      <c r="D513" s="13" t="str">
        <f>IFERROR(VLOOKUP(C513,参数表!B:D,2,0),"")</f>
        <v/>
      </c>
      <c r="E513" s="13" t="str">
        <f>IFERROR(VLOOKUP(C513,参数表!B:D,3,0),"")</f>
        <v/>
      </c>
    </row>
    <row r="514" spans="4:5">
      <c r="D514" s="13" t="str">
        <f>IFERROR(VLOOKUP(C514,参数表!B:D,2,0),"")</f>
        <v/>
      </c>
      <c r="E514" s="13" t="str">
        <f>IFERROR(VLOOKUP(C514,参数表!B:D,3,0),"")</f>
        <v/>
      </c>
    </row>
    <row r="515" spans="4:5">
      <c r="D515" s="13" t="str">
        <f>IFERROR(VLOOKUP(C515,参数表!B:D,2,0),"")</f>
        <v/>
      </c>
      <c r="E515" s="13" t="str">
        <f>IFERROR(VLOOKUP(C515,参数表!B:D,3,0),"")</f>
        <v/>
      </c>
    </row>
    <row r="516" spans="4:5">
      <c r="D516" s="13" t="str">
        <f>IFERROR(VLOOKUP(C516,参数表!B:D,2,0),"")</f>
        <v/>
      </c>
      <c r="E516" s="13" t="str">
        <f>IFERROR(VLOOKUP(C516,参数表!B:D,3,0),"")</f>
        <v/>
      </c>
    </row>
    <row r="517" spans="4:5">
      <c r="D517" s="13" t="str">
        <f>IFERROR(VLOOKUP(C517,参数表!B:D,2,0),"")</f>
        <v/>
      </c>
      <c r="E517" s="13" t="str">
        <f>IFERROR(VLOOKUP(C517,参数表!B:D,3,0),"")</f>
        <v/>
      </c>
    </row>
    <row r="518" spans="4:5">
      <c r="D518" s="13" t="str">
        <f>IFERROR(VLOOKUP(C518,参数表!B:D,2,0),"")</f>
        <v/>
      </c>
      <c r="E518" s="13" t="str">
        <f>IFERROR(VLOOKUP(C518,参数表!B:D,3,0),"")</f>
        <v/>
      </c>
    </row>
    <row r="519" spans="4:5">
      <c r="D519" s="13" t="str">
        <f>IFERROR(VLOOKUP(C519,参数表!B:D,2,0),"")</f>
        <v/>
      </c>
      <c r="E519" s="13" t="str">
        <f>IFERROR(VLOOKUP(C519,参数表!B:D,3,0),"")</f>
        <v/>
      </c>
    </row>
    <row r="520" spans="4:5">
      <c r="D520" s="13" t="str">
        <f>IFERROR(VLOOKUP(C520,参数表!B:D,2,0),"")</f>
        <v/>
      </c>
      <c r="E520" s="13" t="str">
        <f>IFERROR(VLOOKUP(C520,参数表!B:D,3,0),"")</f>
        <v/>
      </c>
    </row>
    <row r="521" spans="4:5">
      <c r="D521" s="13" t="str">
        <f>IFERROR(VLOOKUP(C521,参数表!B:D,2,0),"")</f>
        <v/>
      </c>
      <c r="E521" s="13" t="str">
        <f>IFERROR(VLOOKUP(C521,参数表!B:D,3,0),"")</f>
        <v/>
      </c>
    </row>
    <row r="522" spans="4:5">
      <c r="D522" s="13" t="str">
        <f>IFERROR(VLOOKUP(C522,参数表!B:D,2,0),"")</f>
        <v/>
      </c>
      <c r="E522" s="13" t="str">
        <f>IFERROR(VLOOKUP(C522,参数表!B:D,3,0),"")</f>
        <v/>
      </c>
    </row>
    <row r="523" spans="4:5">
      <c r="D523" s="13" t="str">
        <f>IFERROR(VLOOKUP(C523,参数表!B:D,2,0),"")</f>
        <v/>
      </c>
      <c r="E523" s="13" t="str">
        <f>IFERROR(VLOOKUP(C523,参数表!B:D,3,0),"")</f>
        <v/>
      </c>
    </row>
    <row r="524" spans="4:5">
      <c r="D524" s="13" t="str">
        <f>IFERROR(VLOOKUP(C524,参数表!B:D,2,0),"")</f>
        <v/>
      </c>
      <c r="E524" s="13" t="str">
        <f>IFERROR(VLOOKUP(C524,参数表!B:D,3,0),"")</f>
        <v/>
      </c>
    </row>
    <row r="525" spans="4:5">
      <c r="D525" s="13" t="str">
        <f>IFERROR(VLOOKUP(C525,参数表!B:D,2,0),"")</f>
        <v/>
      </c>
      <c r="E525" s="13" t="str">
        <f>IFERROR(VLOOKUP(C525,参数表!B:D,3,0),"")</f>
        <v/>
      </c>
    </row>
    <row r="526" spans="4:5">
      <c r="D526" s="13" t="str">
        <f>IFERROR(VLOOKUP(C526,参数表!B:D,2,0),"")</f>
        <v/>
      </c>
      <c r="E526" s="13" t="str">
        <f>IFERROR(VLOOKUP(C526,参数表!B:D,3,0),"")</f>
        <v/>
      </c>
    </row>
    <row r="527" spans="4:5">
      <c r="D527" s="13" t="str">
        <f>IFERROR(VLOOKUP(C527,参数表!B:D,2,0),"")</f>
        <v/>
      </c>
      <c r="E527" s="13" t="str">
        <f>IFERROR(VLOOKUP(C527,参数表!B:D,3,0),"")</f>
        <v/>
      </c>
    </row>
    <row r="528" spans="4:5">
      <c r="D528" s="13" t="str">
        <f>IFERROR(VLOOKUP(C528,参数表!B:D,2,0),"")</f>
        <v/>
      </c>
      <c r="E528" s="13" t="str">
        <f>IFERROR(VLOOKUP(C528,参数表!B:D,3,0),"")</f>
        <v/>
      </c>
    </row>
    <row r="529" spans="4:5">
      <c r="D529" s="13" t="str">
        <f>IFERROR(VLOOKUP(C529,参数表!B:D,2,0),"")</f>
        <v/>
      </c>
      <c r="E529" s="13" t="str">
        <f>IFERROR(VLOOKUP(C529,参数表!B:D,3,0),"")</f>
        <v/>
      </c>
    </row>
    <row r="530" spans="4:5">
      <c r="D530" s="13" t="str">
        <f>IFERROR(VLOOKUP(C530,参数表!B:D,2,0),"")</f>
        <v/>
      </c>
      <c r="E530" s="13" t="str">
        <f>IFERROR(VLOOKUP(C530,参数表!B:D,3,0),"")</f>
        <v/>
      </c>
    </row>
    <row r="531" spans="4:5">
      <c r="D531" s="13" t="str">
        <f>IFERROR(VLOOKUP(C531,参数表!B:D,2,0),"")</f>
        <v/>
      </c>
      <c r="E531" s="13" t="str">
        <f>IFERROR(VLOOKUP(C531,参数表!B:D,3,0),"")</f>
        <v/>
      </c>
    </row>
    <row r="532" spans="4:5">
      <c r="D532" s="13" t="str">
        <f>IFERROR(VLOOKUP(C532,参数表!B:D,2,0),"")</f>
        <v/>
      </c>
      <c r="E532" s="13" t="str">
        <f>IFERROR(VLOOKUP(C532,参数表!B:D,3,0),"")</f>
        <v/>
      </c>
    </row>
    <row r="533" spans="4:5">
      <c r="D533" s="13" t="str">
        <f>IFERROR(VLOOKUP(C533,参数表!B:D,2,0),"")</f>
        <v/>
      </c>
      <c r="E533" s="13" t="str">
        <f>IFERROR(VLOOKUP(C533,参数表!B:D,3,0),"")</f>
        <v/>
      </c>
    </row>
    <row r="534" spans="4:5">
      <c r="D534" s="13" t="str">
        <f>IFERROR(VLOOKUP(C534,参数表!B:D,2,0),"")</f>
        <v/>
      </c>
      <c r="E534" s="13" t="str">
        <f>IFERROR(VLOOKUP(C534,参数表!B:D,3,0),"")</f>
        <v/>
      </c>
    </row>
    <row r="535" spans="4:5">
      <c r="D535" s="13" t="str">
        <f>IFERROR(VLOOKUP(C535,参数表!B:D,2,0),"")</f>
        <v/>
      </c>
      <c r="E535" s="13" t="str">
        <f>IFERROR(VLOOKUP(C535,参数表!B:D,3,0),"")</f>
        <v/>
      </c>
    </row>
    <row r="536" spans="4:5">
      <c r="D536" s="13" t="str">
        <f>IFERROR(VLOOKUP(C536,参数表!B:D,2,0),"")</f>
        <v/>
      </c>
      <c r="E536" s="13" t="str">
        <f>IFERROR(VLOOKUP(C536,参数表!B:D,3,0),"")</f>
        <v/>
      </c>
    </row>
    <row r="537" spans="4:5">
      <c r="D537" s="13" t="str">
        <f>IFERROR(VLOOKUP(C537,参数表!B:D,2,0),"")</f>
        <v/>
      </c>
      <c r="E537" s="13" t="str">
        <f>IFERROR(VLOOKUP(C537,参数表!B:D,3,0),"")</f>
        <v/>
      </c>
    </row>
    <row r="538" spans="4:5">
      <c r="D538" s="13" t="str">
        <f>IFERROR(VLOOKUP(C538,参数表!B:D,2,0),"")</f>
        <v/>
      </c>
      <c r="E538" s="13" t="str">
        <f>IFERROR(VLOOKUP(C538,参数表!B:D,3,0),"")</f>
        <v/>
      </c>
    </row>
    <row r="539" spans="4:5">
      <c r="D539" s="13" t="str">
        <f>IFERROR(VLOOKUP(C539,参数表!B:D,2,0),"")</f>
        <v/>
      </c>
      <c r="E539" s="13" t="str">
        <f>IFERROR(VLOOKUP(C539,参数表!B:D,3,0),"")</f>
        <v/>
      </c>
    </row>
    <row r="540" spans="4:5">
      <c r="D540" s="13" t="str">
        <f>IFERROR(VLOOKUP(C540,参数表!B:D,2,0),"")</f>
        <v/>
      </c>
      <c r="E540" s="13" t="str">
        <f>IFERROR(VLOOKUP(C540,参数表!B:D,3,0),"")</f>
        <v/>
      </c>
    </row>
    <row r="541" spans="4:5">
      <c r="D541" s="13" t="str">
        <f>IFERROR(VLOOKUP(C541,参数表!B:D,2,0),"")</f>
        <v/>
      </c>
      <c r="E541" s="13" t="str">
        <f>IFERROR(VLOOKUP(C541,参数表!B:D,3,0),"")</f>
        <v/>
      </c>
    </row>
    <row r="542" spans="4:5">
      <c r="D542" s="13" t="str">
        <f>IFERROR(VLOOKUP(C542,参数表!B:D,2,0),"")</f>
        <v/>
      </c>
      <c r="E542" s="13" t="str">
        <f>IFERROR(VLOOKUP(C542,参数表!B:D,3,0),"")</f>
        <v/>
      </c>
    </row>
    <row r="543" spans="4:5">
      <c r="D543" s="13" t="str">
        <f>IFERROR(VLOOKUP(C543,参数表!B:D,2,0),"")</f>
        <v/>
      </c>
      <c r="E543" s="13" t="str">
        <f>IFERROR(VLOOKUP(C543,参数表!B:D,3,0),"")</f>
        <v/>
      </c>
    </row>
    <row r="544" spans="4:5">
      <c r="D544" s="13" t="str">
        <f>IFERROR(VLOOKUP(C544,参数表!B:D,2,0),"")</f>
        <v/>
      </c>
      <c r="E544" s="13" t="str">
        <f>IFERROR(VLOOKUP(C544,参数表!B:D,3,0),"")</f>
        <v/>
      </c>
    </row>
    <row r="545" spans="4:5">
      <c r="D545" s="13" t="str">
        <f>IFERROR(VLOOKUP(C545,参数表!B:D,2,0),"")</f>
        <v/>
      </c>
      <c r="E545" s="13" t="str">
        <f>IFERROR(VLOOKUP(C545,参数表!B:D,3,0),"")</f>
        <v/>
      </c>
    </row>
    <row r="546" spans="4:5">
      <c r="D546" s="13" t="str">
        <f>IFERROR(VLOOKUP(C546,参数表!B:D,2,0),"")</f>
        <v/>
      </c>
      <c r="E546" s="13" t="str">
        <f>IFERROR(VLOOKUP(C546,参数表!B:D,3,0),"")</f>
        <v/>
      </c>
    </row>
    <row r="547" spans="4:5">
      <c r="D547" s="13" t="str">
        <f>IFERROR(VLOOKUP(C547,参数表!B:D,2,0),"")</f>
        <v/>
      </c>
      <c r="E547" s="13" t="str">
        <f>IFERROR(VLOOKUP(C547,参数表!B:D,3,0),"")</f>
        <v/>
      </c>
    </row>
    <row r="548" spans="4:5">
      <c r="D548" s="13" t="str">
        <f>IFERROR(VLOOKUP(C548,参数表!B:D,2,0),"")</f>
        <v/>
      </c>
      <c r="E548" s="13" t="str">
        <f>IFERROR(VLOOKUP(C548,参数表!B:D,3,0),"")</f>
        <v/>
      </c>
    </row>
    <row r="549" spans="4:5">
      <c r="D549" s="13" t="str">
        <f>IFERROR(VLOOKUP(C549,参数表!B:D,2,0),"")</f>
        <v/>
      </c>
      <c r="E549" s="13" t="str">
        <f>IFERROR(VLOOKUP(C549,参数表!B:D,3,0),"")</f>
        <v/>
      </c>
    </row>
    <row r="550" spans="4:5">
      <c r="D550" s="13" t="str">
        <f>IFERROR(VLOOKUP(C550,参数表!B:D,2,0),"")</f>
        <v/>
      </c>
      <c r="E550" s="13" t="str">
        <f>IFERROR(VLOOKUP(C550,参数表!B:D,3,0),"")</f>
        <v/>
      </c>
    </row>
    <row r="551" spans="4:5">
      <c r="D551" s="13" t="str">
        <f>IFERROR(VLOOKUP(C551,参数表!B:D,2,0),"")</f>
        <v/>
      </c>
      <c r="E551" s="13" t="str">
        <f>IFERROR(VLOOKUP(C551,参数表!B:D,3,0),"")</f>
        <v/>
      </c>
    </row>
    <row r="552" spans="4:5">
      <c r="D552" s="13" t="str">
        <f>IFERROR(VLOOKUP(C552,参数表!B:D,2,0),"")</f>
        <v/>
      </c>
      <c r="E552" s="13" t="str">
        <f>IFERROR(VLOOKUP(C552,参数表!B:D,3,0),"")</f>
        <v/>
      </c>
    </row>
    <row r="553" spans="4:5">
      <c r="D553" s="13" t="str">
        <f>IFERROR(VLOOKUP(C553,参数表!B:D,2,0),"")</f>
        <v/>
      </c>
      <c r="E553" s="13" t="str">
        <f>IFERROR(VLOOKUP(C553,参数表!B:D,3,0),"")</f>
        <v/>
      </c>
    </row>
    <row r="554" spans="4:5">
      <c r="D554" s="13" t="str">
        <f>IFERROR(VLOOKUP(C554,参数表!B:D,2,0),"")</f>
        <v/>
      </c>
      <c r="E554" s="13" t="str">
        <f>IFERROR(VLOOKUP(C554,参数表!B:D,3,0),"")</f>
        <v/>
      </c>
    </row>
    <row r="555" spans="4:5">
      <c r="D555" s="13" t="str">
        <f>IFERROR(VLOOKUP(C555,参数表!B:D,2,0),"")</f>
        <v/>
      </c>
      <c r="E555" s="13" t="str">
        <f>IFERROR(VLOOKUP(C555,参数表!B:D,3,0),"")</f>
        <v/>
      </c>
    </row>
    <row r="556" spans="4:5">
      <c r="D556" s="13" t="str">
        <f>IFERROR(VLOOKUP(C556,参数表!B:D,2,0),"")</f>
        <v/>
      </c>
      <c r="E556" s="13" t="str">
        <f>IFERROR(VLOOKUP(C556,参数表!B:D,3,0),"")</f>
        <v/>
      </c>
    </row>
    <row r="557" spans="4:5">
      <c r="D557" s="13" t="str">
        <f>IFERROR(VLOOKUP(C557,参数表!B:D,2,0),"")</f>
        <v/>
      </c>
      <c r="E557" s="13" t="str">
        <f>IFERROR(VLOOKUP(C557,参数表!B:D,3,0),"")</f>
        <v/>
      </c>
    </row>
    <row r="558" spans="4:5">
      <c r="D558" s="13" t="str">
        <f>IFERROR(VLOOKUP(C558,参数表!B:D,2,0),"")</f>
        <v/>
      </c>
      <c r="E558" s="13" t="str">
        <f>IFERROR(VLOOKUP(C558,参数表!B:D,3,0),"")</f>
        <v/>
      </c>
    </row>
    <row r="559" spans="4:5">
      <c r="D559" s="13" t="str">
        <f>IFERROR(VLOOKUP(C559,参数表!B:D,2,0),"")</f>
        <v/>
      </c>
      <c r="E559" s="13" t="str">
        <f>IFERROR(VLOOKUP(C559,参数表!B:D,3,0),"")</f>
        <v/>
      </c>
    </row>
    <row r="560" spans="4:5">
      <c r="D560" s="13" t="str">
        <f>IFERROR(VLOOKUP(C560,参数表!B:D,2,0),"")</f>
        <v/>
      </c>
      <c r="E560" s="13" t="str">
        <f>IFERROR(VLOOKUP(C560,参数表!B:D,3,0),"")</f>
        <v/>
      </c>
    </row>
    <row r="561" spans="4:5">
      <c r="D561" s="13" t="str">
        <f>IFERROR(VLOOKUP(C561,参数表!B:D,2,0),"")</f>
        <v/>
      </c>
      <c r="E561" s="13" t="str">
        <f>IFERROR(VLOOKUP(C561,参数表!B:D,3,0),"")</f>
        <v/>
      </c>
    </row>
    <row r="562" spans="4:5">
      <c r="D562" s="13" t="str">
        <f>IFERROR(VLOOKUP(C562,参数表!B:D,2,0),"")</f>
        <v/>
      </c>
      <c r="E562" s="13" t="str">
        <f>IFERROR(VLOOKUP(C562,参数表!B:D,3,0),"")</f>
        <v/>
      </c>
    </row>
    <row r="563" spans="4:5">
      <c r="D563" s="13" t="str">
        <f>IFERROR(VLOOKUP(C563,参数表!B:D,2,0),"")</f>
        <v/>
      </c>
      <c r="E563" s="13" t="str">
        <f>IFERROR(VLOOKUP(C563,参数表!B:D,3,0),"")</f>
        <v/>
      </c>
    </row>
    <row r="564" spans="4:5">
      <c r="D564" s="13" t="str">
        <f>IFERROR(VLOOKUP(C564,参数表!B:D,2,0),"")</f>
        <v/>
      </c>
      <c r="E564" s="13" t="str">
        <f>IFERROR(VLOOKUP(C564,参数表!B:D,3,0),"")</f>
        <v/>
      </c>
    </row>
    <row r="565" spans="4:5">
      <c r="D565" s="13" t="str">
        <f>IFERROR(VLOOKUP(C565,参数表!B:D,2,0),"")</f>
        <v/>
      </c>
      <c r="E565" s="13" t="str">
        <f>IFERROR(VLOOKUP(C565,参数表!B:D,3,0),"")</f>
        <v/>
      </c>
    </row>
    <row r="566" spans="4:5">
      <c r="D566" s="13" t="str">
        <f>IFERROR(VLOOKUP(C566,参数表!B:D,2,0),"")</f>
        <v/>
      </c>
      <c r="E566" s="13" t="str">
        <f>IFERROR(VLOOKUP(C566,参数表!B:D,3,0),"")</f>
        <v/>
      </c>
    </row>
    <row r="567" spans="4:5">
      <c r="D567" s="13" t="str">
        <f>IFERROR(VLOOKUP(C567,参数表!B:D,2,0),"")</f>
        <v/>
      </c>
      <c r="E567" s="13" t="str">
        <f>IFERROR(VLOOKUP(C567,参数表!B:D,3,0),"")</f>
        <v/>
      </c>
    </row>
    <row r="568" spans="4:5">
      <c r="D568" s="13" t="str">
        <f>IFERROR(VLOOKUP(C568,参数表!B:D,2,0),"")</f>
        <v/>
      </c>
      <c r="E568" s="13" t="str">
        <f>IFERROR(VLOOKUP(C568,参数表!B:D,3,0),"")</f>
        <v/>
      </c>
    </row>
    <row r="569" spans="4:5">
      <c r="D569" s="13" t="str">
        <f>IFERROR(VLOOKUP(C569,参数表!B:D,2,0),"")</f>
        <v/>
      </c>
      <c r="E569" s="13" t="str">
        <f>IFERROR(VLOOKUP(C569,参数表!B:D,3,0),"")</f>
        <v/>
      </c>
    </row>
    <row r="570" spans="4:5">
      <c r="D570" s="13" t="str">
        <f>IFERROR(VLOOKUP(C570,参数表!B:D,2,0),"")</f>
        <v/>
      </c>
      <c r="E570" s="13" t="str">
        <f>IFERROR(VLOOKUP(C570,参数表!B:D,3,0),"")</f>
        <v/>
      </c>
    </row>
    <row r="571" spans="4:5">
      <c r="D571" s="13" t="str">
        <f>IFERROR(VLOOKUP(C571,参数表!B:D,2,0),"")</f>
        <v/>
      </c>
      <c r="E571" s="13" t="str">
        <f>IFERROR(VLOOKUP(C571,参数表!B:D,3,0),"")</f>
        <v/>
      </c>
    </row>
    <row r="572" spans="4:5">
      <c r="D572" s="13" t="str">
        <f>IFERROR(VLOOKUP(C572,参数表!B:D,2,0),"")</f>
        <v/>
      </c>
      <c r="E572" s="13" t="str">
        <f>IFERROR(VLOOKUP(C572,参数表!B:D,3,0),"")</f>
        <v/>
      </c>
    </row>
    <row r="573" spans="4:5">
      <c r="D573" s="13" t="str">
        <f>IFERROR(VLOOKUP(C573,参数表!B:D,2,0),"")</f>
        <v/>
      </c>
      <c r="E573" s="13" t="str">
        <f>IFERROR(VLOOKUP(C573,参数表!B:D,3,0),"")</f>
        <v/>
      </c>
    </row>
    <row r="574" spans="4:5">
      <c r="D574" s="13" t="str">
        <f>IFERROR(VLOOKUP(C574,参数表!B:D,2,0),"")</f>
        <v/>
      </c>
      <c r="E574" s="13" t="str">
        <f>IFERROR(VLOOKUP(C574,参数表!B:D,3,0),"")</f>
        <v/>
      </c>
    </row>
    <row r="575" spans="4:5">
      <c r="D575" s="13" t="str">
        <f>IFERROR(VLOOKUP(C575,参数表!B:D,2,0),"")</f>
        <v/>
      </c>
      <c r="E575" s="13" t="str">
        <f>IFERROR(VLOOKUP(C575,参数表!B:D,3,0),"")</f>
        <v/>
      </c>
    </row>
    <row r="576" spans="4:5">
      <c r="D576" s="13" t="str">
        <f>IFERROR(VLOOKUP(C576,参数表!B:D,2,0),"")</f>
        <v/>
      </c>
      <c r="E576" s="13" t="str">
        <f>IFERROR(VLOOKUP(C576,参数表!B:D,3,0),"")</f>
        <v/>
      </c>
    </row>
    <row r="577" spans="4:5">
      <c r="D577" s="13" t="str">
        <f>IFERROR(VLOOKUP(C577,参数表!B:D,2,0),"")</f>
        <v/>
      </c>
      <c r="E577" s="13" t="str">
        <f>IFERROR(VLOOKUP(C577,参数表!B:D,3,0),"")</f>
        <v/>
      </c>
    </row>
    <row r="578" spans="4:5">
      <c r="D578" s="13" t="str">
        <f>IFERROR(VLOOKUP(C578,参数表!B:D,2,0),"")</f>
        <v/>
      </c>
      <c r="E578" s="13" t="str">
        <f>IFERROR(VLOOKUP(C578,参数表!B:D,3,0),"")</f>
        <v/>
      </c>
    </row>
    <row r="579" spans="4:5">
      <c r="D579" s="13" t="str">
        <f>IFERROR(VLOOKUP(C579,参数表!B:D,2,0),"")</f>
        <v/>
      </c>
      <c r="E579" s="13" t="str">
        <f>IFERROR(VLOOKUP(C579,参数表!B:D,3,0),"")</f>
        <v/>
      </c>
    </row>
    <row r="580" spans="4:5">
      <c r="D580" s="13" t="str">
        <f>IFERROR(VLOOKUP(C580,参数表!B:D,2,0),"")</f>
        <v/>
      </c>
      <c r="E580" s="13" t="str">
        <f>IFERROR(VLOOKUP(C580,参数表!B:D,3,0),"")</f>
        <v/>
      </c>
    </row>
    <row r="581" spans="4:5">
      <c r="D581" s="13" t="str">
        <f>IFERROR(VLOOKUP(C581,参数表!B:D,2,0),"")</f>
        <v/>
      </c>
      <c r="E581" s="13" t="str">
        <f>IFERROR(VLOOKUP(C581,参数表!B:D,3,0),"")</f>
        <v/>
      </c>
    </row>
    <row r="582" spans="4:5">
      <c r="D582" s="13" t="str">
        <f>IFERROR(VLOOKUP(C582,参数表!B:D,2,0),"")</f>
        <v/>
      </c>
      <c r="E582" s="13" t="str">
        <f>IFERROR(VLOOKUP(C582,参数表!B:D,3,0),"")</f>
        <v/>
      </c>
    </row>
    <row r="583" spans="4:5">
      <c r="D583" s="13" t="str">
        <f>IFERROR(VLOOKUP(C583,参数表!B:D,2,0),"")</f>
        <v/>
      </c>
      <c r="E583" s="13" t="str">
        <f>IFERROR(VLOOKUP(C583,参数表!B:D,3,0),"")</f>
        <v/>
      </c>
    </row>
    <row r="584" spans="4:5">
      <c r="D584" s="13" t="str">
        <f>IFERROR(VLOOKUP(C584,参数表!B:D,2,0),"")</f>
        <v/>
      </c>
      <c r="E584" s="13" t="str">
        <f>IFERROR(VLOOKUP(C584,参数表!B:D,3,0),"")</f>
        <v/>
      </c>
    </row>
    <row r="585" spans="4:5">
      <c r="D585" s="13" t="str">
        <f>IFERROR(VLOOKUP(C585,参数表!B:D,2,0),"")</f>
        <v/>
      </c>
      <c r="E585" s="13" t="str">
        <f>IFERROR(VLOOKUP(C585,参数表!B:D,3,0),"")</f>
        <v/>
      </c>
    </row>
    <row r="586" spans="4:5">
      <c r="D586" s="13" t="str">
        <f>IFERROR(VLOOKUP(C586,参数表!B:D,2,0),"")</f>
        <v/>
      </c>
      <c r="E586" s="13" t="str">
        <f>IFERROR(VLOOKUP(C586,参数表!B:D,3,0),"")</f>
        <v/>
      </c>
    </row>
    <row r="587" spans="4:5">
      <c r="D587" s="13" t="str">
        <f>IFERROR(VLOOKUP(C587,参数表!B:D,2,0),"")</f>
        <v/>
      </c>
      <c r="E587" s="13" t="str">
        <f>IFERROR(VLOOKUP(C587,参数表!B:D,3,0),"")</f>
        <v/>
      </c>
    </row>
    <row r="588" spans="4:5">
      <c r="D588" s="13" t="str">
        <f>IFERROR(VLOOKUP(C588,参数表!B:D,2,0),"")</f>
        <v/>
      </c>
      <c r="E588" s="13" t="str">
        <f>IFERROR(VLOOKUP(C588,参数表!B:D,3,0),"")</f>
        <v/>
      </c>
    </row>
    <row r="589" spans="4:5">
      <c r="D589" s="13" t="str">
        <f>IFERROR(VLOOKUP(C589,参数表!B:D,2,0),"")</f>
        <v/>
      </c>
      <c r="E589" s="13" t="str">
        <f>IFERROR(VLOOKUP(C589,参数表!B:D,3,0),"")</f>
        <v/>
      </c>
    </row>
    <row r="590" spans="4:5">
      <c r="D590" s="13" t="str">
        <f>IFERROR(VLOOKUP(C590,参数表!B:D,2,0),"")</f>
        <v/>
      </c>
      <c r="E590" s="13" t="str">
        <f>IFERROR(VLOOKUP(C590,参数表!B:D,3,0),"")</f>
        <v/>
      </c>
    </row>
    <row r="591" spans="4:5">
      <c r="D591" s="13" t="str">
        <f>IFERROR(VLOOKUP(C591,参数表!B:D,2,0),"")</f>
        <v/>
      </c>
      <c r="E591" s="13" t="str">
        <f>IFERROR(VLOOKUP(C591,参数表!B:D,3,0),"")</f>
        <v/>
      </c>
    </row>
    <row r="592" spans="4:5">
      <c r="D592" s="13" t="str">
        <f>IFERROR(VLOOKUP(C592,参数表!B:D,2,0),"")</f>
        <v/>
      </c>
      <c r="E592" s="13" t="str">
        <f>IFERROR(VLOOKUP(C592,参数表!B:D,3,0),"")</f>
        <v/>
      </c>
    </row>
    <row r="593" spans="4:5">
      <c r="D593" s="13" t="str">
        <f>IFERROR(VLOOKUP(C593,参数表!B:D,2,0),"")</f>
        <v/>
      </c>
      <c r="E593" s="13" t="str">
        <f>IFERROR(VLOOKUP(C593,参数表!B:D,3,0),"")</f>
        <v/>
      </c>
    </row>
    <row r="594" spans="4:5">
      <c r="D594" s="13" t="str">
        <f>IFERROR(VLOOKUP(C594,参数表!B:D,2,0),"")</f>
        <v/>
      </c>
      <c r="E594" s="13" t="str">
        <f>IFERROR(VLOOKUP(C594,参数表!B:D,3,0),"")</f>
        <v/>
      </c>
    </row>
    <row r="595" spans="4:5">
      <c r="D595" s="13" t="str">
        <f>IFERROR(VLOOKUP(C595,参数表!B:D,2,0),"")</f>
        <v/>
      </c>
      <c r="E595" s="13" t="str">
        <f>IFERROR(VLOOKUP(C595,参数表!B:D,3,0),"")</f>
        <v/>
      </c>
    </row>
    <row r="596" spans="4:5">
      <c r="D596" s="13" t="str">
        <f>IFERROR(VLOOKUP(C596,参数表!B:D,2,0),"")</f>
        <v/>
      </c>
      <c r="E596" s="13" t="str">
        <f>IFERROR(VLOOKUP(C596,参数表!B:D,3,0),"")</f>
        <v/>
      </c>
    </row>
    <row r="597" spans="4:5">
      <c r="D597" s="13" t="str">
        <f>IFERROR(VLOOKUP(C597,参数表!B:D,2,0),"")</f>
        <v/>
      </c>
      <c r="E597" s="13" t="str">
        <f>IFERROR(VLOOKUP(C597,参数表!B:D,3,0),"")</f>
        <v/>
      </c>
    </row>
    <row r="598" spans="4:5">
      <c r="D598" s="13" t="str">
        <f>IFERROR(VLOOKUP(C598,参数表!B:D,2,0),"")</f>
        <v/>
      </c>
      <c r="E598" s="13" t="str">
        <f>IFERROR(VLOOKUP(C598,参数表!B:D,3,0),"")</f>
        <v/>
      </c>
    </row>
    <row r="599" spans="4:5">
      <c r="D599" s="13" t="str">
        <f>IFERROR(VLOOKUP(C599,参数表!B:D,2,0),"")</f>
        <v/>
      </c>
      <c r="E599" s="13" t="str">
        <f>IFERROR(VLOOKUP(C599,参数表!B:D,3,0),"")</f>
        <v/>
      </c>
    </row>
    <row r="600" spans="4:5">
      <c r="D600" s="13" t="str">
        <f>IFERROR(VLOOKUP(C600,参数表!B:D,2,0),"")</f>
        <v/>
      </c>
      <c r="E600" s="13" t="str">
        <f>IFERROR(VLOOKUP(C600,参数表!B:D,3,0),"")</f>
        <v/>
      </c>
    </row>
    <row r="601" spans="4:5">
      <c r="D601" s="13" t="str">
        <f>IFERROR(VLOOKUP(C601,参数表!B:D,2,0),"")</f>
        <v/>
      </c>
      <c r="E601" s="13" t="str">
        <f>IFERROR(VLOOKUP(C601,参数表!B:D,3,0),"")</f>
        <v/>
      </c>
    </row>
    <row r="602" spans="4:5">
      <c r="D602" s="13" t="str">
        <f>IFERROR(VLOOKUP(C602,参数表!B:D,2,0),"")</f>
        <v/>
      </c>
      <c r="E602" s="13" t="str">
        <f>IFERROR(VLOOKUP(C602,参数表!B:D,3,0),"")</f>
        <v/>
      </c>
    </row>
    <row r="603" spans="4:5">
      <c r="D603" s="13" t="str">
        <f>IFERROR(VLOOKUP(C603,参数表!B:D,2,0),"")</f>
        <v/>
      </c>
      <c r="E603" s="13" t="str">
        <f>IFERROR(VLOOKUP(C603,参数表!B:D,3,0),"")</f>
        <v/>
      </c>
    </row>
    <row r="604" spans="4:5">
      <c r="D604" s="13" t="str">
        <f>IFERROR(VLOOKUP(C604,参数表!B:D,2,0),"")</f>
        <v/>
      </c>
      <c r="E604" s="13" t="str">
        <f>IFERROR(VLOOKUP(C604,参数表!B:D,3,0),"")</f>
        <v/>
      </c>
    </row>
    <row r="605" spans="4:5">
      <c r="D605" s="13" t="str">
        <f>IFERROR(VLOOKUP(C605,参数表!B:D,2,0),"")</f>
        <v/>
      </c>
      <c r="E605" s="13" t="str">
        <f>IFERROR(VLOOKUP(C605,参数表!B:D,3,0),"")</f>
        <v/>
      </c>
    </row>
    <row r="606" spans="4:5">
      <c r="D606" s="13" t="str">
        <f>IFERROR(VLOOKUP(C606,参数表!B:D,2,0),"")</f>
        <v/>
      </c>
      <c r="E606" s="13" t="str">
        <f>IFERROR(VLOOKUP(C606,参数表!B:D,3,0),"")</f>
        <v/>
      </c>
    </row>
    <row r="607" spans="4:5">
      <c r="D607" s="13" t="str">
        <f>IFERROR(VLOOKUP(C607,参数表!B:D,2,0),"")</f>
        <v/>
      </c>
      <c r="E607" s="13" t="str">
        <f>IFERROR(VLOOKUP(C607,参数表!B:D,3,0),"")</f>
        <v/>
      </c>
    </row>
    <row r="608" spans="4:5">
      <c r="D608" s="13" t="str">
        <f>IFERROR(VLOOKUP(C608,参数表!B:D,2,0),"")</f>
        <v/>
      </c>
      <c r="E608" s="13" t="str">
        <f>IFERROR(VLOOKUP(C608,参数表!B:D,3,0),"")</f>
        <v/>
      </c>
    </row>
    <row r="609" spans="4:5">
      <c r="D609" s="13" t="str">
        <f>IFERROR(VLOOKUP(C609,参数表!B:D,2,0),"")</f>
        <v/>
      </c>
      <c r="E609" s="13" t="str">
        <f>IFERROR(VLOOKUP(C609,参数表!B:D,3,0),"")</f>
        <v/>
      </c>
    </row>
    <row r="610" spans="4:5">
      <c r="D610" s="13" t="str">
        <f>IFERROR(VLOOKUP(C610,参数表!B:D,2,0),"")</f>
        <v/>
      </c>
      <c r="E610" s="13" t="str">
        <f>IFERROR(VLOOKUP(C610,参数表!B:D,3,0),"")</f>
        <v/>
      </c>
    </row>
    <row r="611" spans="4:5">
      <c r="D611" s="13" t="str">
        <f>IFERROR(VLOOKUP(C611,参数表!B:D,2,0),"")</f>
        <v/>
      </c>
      <c r="E611" s="13" t="str">
        <f>IFERROR(VLOOKUP(C611,参数表!B:D,3,0),"")</f>
        <v/>
      </c>
    </row>
    <row r="612" spans="4:5">
      <c r="D612" s="13" t="str">
        <f>IFERROR(VLOOKUP(C612,参数表!B:D,2,0),"")</f>
        <v/>
      </c>
      <c r="E612" s="13" t="str">
        <f>IFERROR(VLOOKUP(C612,参数表!B:D,3,0),"")</f>
        <v/>
      </c>
    </row>
    <row r="613" spans="4:5">
      <c r="D613" s="13" t="str">
        <f>IFERROR(VLOOKUP(C613,参数表!B:D,2,0),"")</f>
        <v/>
      </c>
      <c r="E613" s="13" t="str">
        <f>IFERROR(VLOOKUP(C613,参数表!B:D,3,0),"")</f>
        <v/>
      </c>
    </row>
    <row r="614" spans="4:5">
      <c r="D614" s="13" t="str">
        <f>IFERROR(VLOOKUP(C614,参数表!B:D,2,0),"")</f>
        <v/>
      </c>
      <c r="E614" s="13" t="str">
        <f>IFERROR(VLOOKUP(C614,参数表!B:D,3,0),"")</f>
        <v/>
      </c>
    </row>
    <row r="615" spans="4:5">
      <c r="D615" s="13" t="str">
        <f>IFERROR(VLOOKUP(C615,参数表!B:D,2,0),"")</f>
        <v/>
      </c>
      <c r="E615" s="13" t="str">
        <f>IFERROR(VLOOKUP(C615,参数表!B:D,3,0),"")</f>
        <v/>
      </c>
    </row>
    <row r="616" spans="4:5">
      <c r="D616" s="13" t="str">
        <f>IFERROR(VLOOKUP(C616,参数表!B:D,2,0),"")</f>
        <v/>
      </c>
      <c r="E616" s="13" t="str">
        <f>IFERROR(VLOOKUP(C616,参数表!B:D,3,0),"")</f>
        <v/>
      </c>
    </row>
    <row r="617" spans="4:5">
      <c r="D617" s="13" t="str">
        <f>IFERROR(VLOOKUP(C617,参数表!B:D,2,0),"")</f>
        <v/>
      </c>
      <c r="E617" s="13" t="str">
        <f>IFERROR(VLOOKUP(C617,参数表!B:D,3,0),"")</f>
        <v/>
      </c>
    </row>
    <row r="618" spans="4:5">
      <c r="D618" s="13" t="str">
        <f>IFERROR(VLOOKUP(C618,参数表!B:D,2,0),"")</f>
        <v/>
      </c>
      <c r="E618" s="13" t="str">
        <f>IFERROR(VLOOKUP(C618,参数表!B:D,3,0),"")</f>
        <v/>
      </c>
    </row>
    <row r="619" spans="4:5">
      <c r="D619" s="13" t="str">
        <f>IFERROR(VLOOKUP(C619,参数表!B:D,2,0),"")</f>
        <v/>
      </c>
      <c r="E619" s="13" t="str">
        <f>IFERROR(VLOOKUP(C619,参数表!B:D,3,0),"")</f>
        <v/>
      </c>
    </row>
    <row r="620" spans="4:5">
      <c r="D620" s="13" t="str">
        <f>IFERROR(VLOOKUP(C620,参数表!B:D,2,0),"")</f>
        <v/>
      </c>
      <c r="E620" s="13" t="str">
        <f>IFERROR(VLOOKUP(C620,参数表!B:D,3,0),"")</f>
        <v/>
      </c>
    </row>
    <row r="621" spans="4:5">
      <c r="D621" s="13" t="str">
        <f>IFERROR(VLOOKUP(C621,参数表!B:D,2,0),"")</f>
        <v/>
      </c>
      <c r="E621" s="13" t="str">
        <f>IFERROR(VLOOKUP(C621,参数表!B:D,3,0),"")</f>
        <v/>
      </c>
    </row>
    <row r="622" spans="4:5">
      <c r="D622" s="13" t="str">
        <f>IFERROR(VLOOKUP(C622,参数表!B:D,2,0),"")</f>
        <v/>
      </c>
      <c r="E622" s="13" t="str">
        <f>IFERROR(VLOOKUP(C622,参数表!B:D,3,0),"")</f>
        <v/>
      </c>
    </row>
    <row r="623" spans="4:5">
      <c r="D623" s="13" t="str">
        <f>IFERROR(VLOOKUP(C623,参数表!B:D,2,0),"")</f>
        <v/>
      </c>
      <c r="E623" s="13" t="str">
        <f>IFERROR(VLOOKUP(C623,参数表!B:D,3,0),"")</f>
        <v/>
      </c>
    </row>
    <row r="624" spans="4:5">
      <c r="D624" s="13" t="str">
        <f>IFERROR(VLOOKUP(C624,参数表!B:D,2,0),"")</f>
        <v/>
      </c>
      <c r="E624" s="13" t="str">
        <f>IFERROR(VLOOKUP(C624,参数表!B:D,3,0),"")</f>
        <v/>
      </c>
    </row>
    <row r="625" spans="4:5">
      <c r="D625" s="13" t="str">
        <f>IFERROR(VLOOKUP(C625,参数表!B:D,2,0),"")</f>
        <v/>
      </c>
      <c r="E625" s="13" t="str">
        <f>IFERROR(VLOOKUP(C625,参数表!B:D,3,0),"")</f>
        <v/>
      </c>
    </row>
    <row r="626" spans="4:5">
      <c r="D626" s="13" t="str">
        <f>IFERROR(VLOOKUP(C626,参数表!B:D,2,0),"")</f>
        <v/>
      </c>
      <c r="E626" s="13" t="str">
        <f>IFERROR(VLOOKUP(C626,参数表!B:D,3,0),"")</f>
        <v/>
      </c>
    </row>
    <row r="627" spans="4:5">
      <c r="D627" s="13" t="str">
        <f>IFERROR(VLOOKUP(C627,参数表!B:D,2,0),"")</f>
        <v/>
      </c>
      <c r="E627" s="13" t="str">
        <f>IFERROR(VLOOKUP(C627,参数表!B:D,3,0),"")</f>
        <v/>
      </c>
    </row>
    <row r="628" spans="4:5">
      <c r="D628" s="13" t="str">
        <f>IFERROR(VLOOKUP(C628,参数表!B:D,2,0),"")</f>
        <v/>
      </c>
      <c r="E628" s="13" t="str">
        <f>IFERROR(VLOOKUP(C628,参数表!B:D,3,0),"")</f>
        <v/>
      </c>
    </row>
    <row r="629" spans="4:5">
      <c r="D629" s="13" t="str">
        <f>IFERROR(VLOOKUP(C629,参数表!B:D,2,0),"")</f>
        <v/>
      </c>
      <c r="E629" s="13" t="str">
        <f>IFERROR(VLOOKUP(C629,参数表!B:D,3,0),"")</f>
        <v/>
      </c>
    </row>
    <row r="630" spans="4:5">
      <c r="D630" s="13" t="str">
        <f>IFERROR(VLOOKUP(C630,参数表!B:D,2,0),"")</f>
        <v/>
      </c>
      <c r="E630" s="13" t="str">
        <f>IFERROR(VLOOKUP(C630,参数表!B:D,3,0),"")</f>
        <v/>
      </c>
    </row>
    <row r="631" spans="4:5">
      <c r="D631" s="13" t="str">
        <f>IFERROR(VLOOKUP(C631,参数表!B:D,2,0),"")</f>
        <v/>
      </c>
      <c r="E631" s="13" t="str">
        <f>IFERROR(VLOOKUP(C631,参数表!B:D,3,0),"")</f>
        <v/>
      </c>
    </row>
    <row r="632" spans="4:5">
      <c r="D632" s="13" t="str">
        <f>IFERROR(VLOOKUP(C632,参数表!B:D,2,0),"")</f>
        <v/>
      </c>
      <c r="E632" s="13" t="str">
        <f>IFERROR(VLOOKUP(C632,参数表!B:D,3,0),"")</f>
        <v/>
      </c>
    </row>
    <row r="633" spans="4:5">
      <c r="D633" s="13" t="str">
        <f>IFERROR(VLOOKUP(C633,参数表!B:D,2,0),"")</f>
        <v/>
      </c>
      <c r="E633" s="13" t="str">
        <f>IFERROR(VLOOKUP(C633,参数表!B:D,3,0),"")</f>
        <v/>
      </c>
    </row>
    <row r="634" spans="4:5">
      <c r="D634" s="13" t="str">
        <f>IFERROR(VLOOKUP(C634,参数表!B:D,2,0),"")</f>
        <v/>
      </c>
      <c r="E634" s="13" t="str">
        <f>IFERROR(VLOOKUP(C634,参数表!B:D,3,0),"")</f>
        <v/>
      </c>
    </row>
    <row r="635" spans="4:5">
      <c r="D635" s="13" t="str">
        <f>IFERROR(VLOOKUP(C635,参数表!B:D,2,0),"")</f>
        <v/>
      </c>
      <c r="E635" s="13" t="str">
        <f>IFERROR(VLOOKUP(C635,参数表!B:D,3,0),"")</f>
        <v/>
      </c>
    </row>
    <row r="636" spans="4:5">
      <c r="D636" s="13" t="str">
        <f>IFERROR(VLOOKUP(C636,参数表!B:D,2,0),"")</f>
        <v/>
      </c>
      <c r="E636" s="13" t="str">
        <f>IFERROR(VLOOKUP(C636,参数表!B:D,3,0),"")</f>
        <v/>
      </c>
    </row>
    <row r="637" spans="4:5">
      <c r="D637" s="13" t="str">
        <f>IFERROR(VLOOKUP(C637,参数表!B:D,2,0),"")</f>
        <v/>
      </c>
      <c r="E637" s="13" t="str">
        <f>IFERROR(VLOOKUP(C637,参数表!B:D,3,0),"")</f>
        <v/>
      </c>
    </row>
    <row r="638" spans="4:5">
      <c r="D638" s="13" t="str">
        <f>IFERROR(VLOOKUP(C638,参数表!B:D,2,0),"")</f>
        <v/>
      </c>
      <c r="E638" s="13" t="str">
        <f>IFERROR(VLOOKUP(C638,参数表!B:D,3,0),"")</f>
        <v/>
      </c>
    </row>
    <row r="639" spans="4:5">
      <c r="D639" s="13" t="str">
        <f>IFERROR(VLOOKUP(C639,参数表!B:D,2,0),"")</f>
        <v/>
      </c>
      <c r="E639" s="13" t="str">
        <f>IFERROR(VLOOKUP(C639,参数表!B:D,3,0),"")</f>
        <v/>
      </c>
    </row>
    <row r="640" spans="4:5">
      <c r="D640" s="13" t="str">
        <f>IFERROR(VLOOKUP(C640,参数表!B:D,2,0),"")</f>
        <v/>
      </c>
      <c r="E640" s="13" t="str">
        <f>IFERROR(VLOOKUP(C640,参数表!B:D,3,0),"")</f>
        <v/>
      </c>
    </row>
    <row r="641" spans="4:5">
      <c r="D641" s="13" t="str">
        <f>IFERROR(VLOOKUP(C641,参数表!B:D,2,0),"")</f>
        <v/>
      </c>
      <c r="E641" s="13" t="str">
        <f>IFERROR(VLOOKUP(C641,参数表!B:D,3,0),"")</f>
        <v/>
      </c>
    </row>
    <row r="642" spans="4:5">
      <c r="D642" s="13" t="str">
        <f>IFERROR(VLOOKUP(C642,参数表!B:D,2,0),"")</f>
        <v/>
      </c>
      <c r="E642" s="13" t="str">
        <f>IFERROR(VLOOKUP(C642,参数表!B:D,3,0),"")</f>
        <v/>
      </c>
    </row>
    <row r="643" spans="4:5">
      <c r="D643" s="13" t="str">
        <f>IFERROR(VLOOKUP(C643,参数表!B:D,2,0),"")</f>
        <v/>
      </c>
      <c r="E643" s="13" t="str">
        <f>IFERROR(VLOOKUP(C643,参数表!B:D,3,0),"")</f>
        <v/>
      </c>
    </row>
    <row r="644" spans="4:5">
      <c r="D644" s="13" t="str">
        <f>IFERROR(VLOOKUP(C644,参数表!B:D,2,0),"")</f>
        <v/>
      </c>
      <c r="E644" s="13" t="str">
        <f>IFERROR(VLOOKUP(C644,参数表!B:D,3,0),"")</f>
        <v/>
      </c>
    </row>
    <row r="645" spans="4:5">
      <c r="D645" s="13" t="str">
        <f>IFERROR(VLOOKUP(C645,参数表!B:D,2,0),"")</f>
        <v/>
      </c>
      <c r="E645" s="13" t="str">
        <f>IFERROR(VLOOKUP(C645,参数表!B:D,3,0),"")</f>
        <v/>
      </c>
    </row>
    <row r="646" spans="4:5">
      <c r="D646" s="13" t="str">
        <f>IFERROR(VLOOKUP(C646,参数表!B:D,2,0),"")</f>
        <v/>
      </c>
      <c r="E646" s="13" t="str">
        <f>IFERROR(VLOOKUP(C646,参数表!B:D,3,0),"")</f>
        <v/>
      </c>
    </row>
    <row r="647" spans="4:5">
      <c r="D647" s="13" t="str">
        <f>IFERROR(VLOOKUP(C647,参数表!B:D,2,0),"")</f>
        <v/>
      </c>
      <c r="E647" s="13" t="str">
        <f>IFERROR(VLOOKUP(C647,参数表!B:D,3,0),"")</f>
        <v/>
      </c>
    </row>
    <row r="648" spans="4:5">
      <c r="D648" s="13" t="str">
        <f>IFERROR(VLOOKUP(C648,参数表!B:D,2,0),"")</f>
        <v/>
      </c>
      <c r="E648" s="13" t="str">
        <f>IFERROR(VLOOKUP(C648,参数表!B:D,3,0),"")</f>
        <v/>
      </c>
    </row>
    <row r="649" spans="4:5">
      <c r="D649" s="13" t="str">
        <f>IFERROR(VLOOKUP(C649,参数表!B:D,2,0),"")</f>
        <v/>
      </c>
      <c r="E649" s="13" t="str">
        <f>IFERROR(VLOOKUP(C649,参数表!B:D,3,0),"")</f>
        <v/>
      </c>
    </row>
    <row r="650" spans="4:5">
      <c r="D650" s="13" t="str">
        <f>IFERROR(VLOOKUP(C650,参数表!B:D,2,0),"")</f>
        <v/>
      </c>
      <c r="E650" s="13" t="str">
        <f>IFERROR(VLOOKUP(C650,参数表!B:D,3,0),"")</f>
        <v/>
      </c>
    </row>
    <row r="651" spans="4:5">
      <c r="D651" s="13" t="str">
        <f>IFERROR(VLOOKUP(C651,参数表!B:D,2,0),"")</f>
        <v/>
      </c>
      <c r="E651" s="13" t="str">
        <f>IFERROR(VLOOKUP(C651,参数表!B:D,3,0),"")</f>
        <v/>
      </c>
    </row>
    <row r="652" spans="4:5">
      <c r="D652" s="13" t="str">
        <f>IFERROR(VLOOKUP(C652,参数表!B:D,2,0),"")</f>
        <v/>
      </c>
      <c r="E652" s="13" t="str">
        <f>IFERROR(VLOOKUP(C652,参数表!B:D,3,0),"")</f>
        <v/>
      </c>
    </row>
    <row r="653" spans="4:5">
      <c r="D653" s="13" t="str">
        <f>IFERROR(VLOOKUP(C653,参数表!B:D,2,0),"")</f>
        <v/>
      </c>
      <c r="E653" s="13" t="str">
        <f>IFERROR(VLOOKUP(C653,参数表!B:D,3,0),"")</f>
        <v/>
      </c>
    </row>
    <row r="654" spans="4:5">
      <c r="D654" s="13" t="str">
        <f>IFERROR(VLOOKUP(C654,参数表!B:D,2,0),"")</f>
        <v/>
      </c>
      <c r="E654" s="13" t="str">
        <f>IFERROR(VLOOKUP(C654,参数表!B:D,3,0),"")</f>
        <v/>
      </c>
    </row>
    <row r="655" spans="4:5">
      <c r="D655" s="13" t="str">
        <f>IFERROR(VLOOKUP(C655,参数表!B:D,2,0),"")</f>
        <v/>
      </c>
      <c r="E655" s="13" t="str">
        <f>IFERROR(VLOOKUP(C655,参数表!B:D,3,0),"")</f>
        <v/>
      </c>
    </row>
    <row r="656" spans="4:5">
      <c r="D656" s="13" t="str">
        <f>IFERROR(VLOOKUP(C656,参数表!B:D,2,0),"")</f>
        <v/>
      </c>
      <c r="E656" s="13" t="str">
        <f>IFERROR(VLOOKUP(C656,参数表!B:D,3,0),"")</f>
        <v/>
      </c>
    </row>
    <row r="657" spans="4:5">
      <c r="D657" s="13" t="str">
        <f>IFERROR(VLOOKUP(C657,参数表!B:D,2,0),"")</f>
        <v/>
      </c>
      <c r="E657" s="13" t="str">
        <f>IFERROR(VLOOKUP(C657,参数表!B:D,3,0),"")</f>
        <v/>
      </c>
    </row>
    <row r="658" spans="4:5">
      <c r="D658" s="13" t="str">
        <f>IFERROR(VLOOKUP(C658,参数表!B:D,2,0),"")</f>
        <v/>
      </c>
      <c r="E658" s="13" t="str">
        <f>IFERROR(VLOOKUP(C658,参数表!B:D,3,0),"")</f>
        <v/>
      </c>
    </row>
    <row r="659" spans="4:5">
      <c r="D659" s="13" t="str">
        <f>IFERROR(VLOOKUP(C659,参数表!B:D,2,0),"")</f>
        <v/>
      </c>
      <c r="E659" s="13" t="str">
        <f>IFERROR(VLOOKUP(C659,参数表!B:D,3,0),"")</f>
        <v/>
      </c>
    </row>
    <row r="660" spans="4:5">
      <c r="D660" s="13" t="str">
        <f>IFERROR(VLOOKUP(C660,参数表!B:D,2,0),"")</f>
        <v/>
      </c>
      <c r="E660" s="13" t="str">
        <f>IFERROR(VLOOKUP(C660,参数表!B:D,3,0),"")</f>
        <v/>
      </c>
    </row>
    <row r="661" spans="4:5">
      <c r="D661" s="13" t="str">
        <f>IFERROR(VLOOKUP(C661,参数表!B:D,2,0),"")</f>
        <v/>
      </c>
      <c r="E661" s="13" t="str">
        <f>IFERROR(VLOOKUP(C661,参数表!B:D,3,0),"")</f>
        <v/>
      </c>
    </row>
    <row r="662" spans="4:5">
      <c r="D662" s="13" t="str">
        <f>IFERROR(VLOOKUP(C662,参数表!B:D,2,0),"")</f>
        <v/>
      </c>
      <c r="E662" s="13" t="str">
        <f>IFERROR(VLOOKUP(C662,参数表!B:D,3,0),"")</f>
        <v/>
      </c>
    </row>
    <row r="663" spans="4:5">
      <c r="D663" s="13" t="str">
        <f>IFERROR(VLOOKUP(C663,参数表!B:D,2,0),"")</f>
        <v/>
      </c>
      <c r="E663" s="13" t="str">
        <f>IFERROR(VLOOKUP(C663,参数表!B:D,3,0),"")</f>
        <v/>
      </c>
    </row>
    <row r="664" spans="4:5">
      <c r="D664" s="13" t="str">
        <f>IFERROR(VLOOKUP(C664,参数表!B:D,2,0),"")</f>
        <v/>
      </c>
      <c r="E664" s="13" t="str">
        <f>IFERROR(VLOOKUP(C664,参数表!B:D,3,0),"")</f>
        <v/>
      </c>
    </row>
    <row r="665" spans="4:5">
      <c r="D665" s="13" t="str">
        <f>IFERROR(VLOOKUP(C665,参数表!B:D,2,0),"")</f>
        <v/>
      </c>
      <c r="E665" s="13" t="str">
        <f>IFERROR(VLOOKUP(C665,参数表!B:D,3,0),"")</f>
        <v/>
      </c>
    </row>
    <row r="666" spans="4:5">
      <c r="D666" s="13" t="str">
        <f>IFERROR(VLOOKUP(C666,参数表!B:D,2,0),"")</f>
        <v/>
      </c>
      <c r="E666" s="13" t="str">
        <f>IFERROR(VLOOKUP(C666,参数表!B:D,3,0),"")</f>
        <v/>
      </c>
    </row>
    <row r="667" spans="4:5">
      <c r="D667" s="13" t="str">
        <f>IFERROR(VLOOKUP(C667,参数表!B:D,2,0),"")</f>
        <v/>
      </c>
      <c r="E667" s="13" t="str">
        <f>IFERROR(VLOOKUP(C667,参数表!B:D,3,0),"")</f>
        <v/>
      </c>
    </row>
    <row r="668" spans="4:5">
      <c r="D668" s="13" t="str">
        <f>IFERROR(VLOOKUP(C668,参数表!B:D,2,0),"")</f>
        <v/>
      </c>
      <c r="E668" s="13" t="str">
        <f>IFERROR(VLOOKUP(C668,参数表!B:D,3,0),"")</f>
        <v/>
      </c>
    </row>
    <row r="669" spans="4:5">
      <c r="D669" s="13" t="str">
        <f>IFERROR(VLOOKUP(C669,参数表!B:D,2,0),"")</f>
        <v/>
      </c>
      <c r="E669" s="13" t="str">
        <f>IFERROR(VLOOKUP(C669,参数表!B:D,3,0),"")</f>
        <v/>
      </c>
    </row>
    <row r="670" spans="4:5">
      <c r="D670" s="13" t="str">
        <f>IFERROR(VLOOKUP(C670,参数表!B:D,2,0),"")</f>
        <v/>
      </c>
      <c r="E670" s="13" t="str">
        <f>IFERROR(VLOOKUP(C670,参数表!B:D,3,0),"")</f>
        <v/>
      </c>
    </row>
    <row r="671" spans="4:5">
      <c r="D671" s="13" t="str">
        <f>IFERROR(VLOOKUP(C671,参数表!B:D,2,0),"")</f>
        <v/>
      </c>
      <c r="E671" s="13" t="str">
        <f>IFERROR(VLOOKUP(C671,参数表!B:D,3,0),"")</f>
        <v/>
      </c>
    </row>
    <row r="672" spans="4:5">
      <c r="D672" s="13" t="str">
        <f>IFERROR(VLOOKUP(C672,参数表!B:D,2,0),"")</f>
        <v/>
      </c>
      <c r="E672" s="13" t="str">
        <f>IFERROR(VLOOKUP(C672,参数表!B:D,3,0),"")</f>
        <v/>
      </c>
    </row>
    <row r="673" spans="4:5">
      <c r="D673" s="13" t="str">
        <f>IFERROR(VLOOKUP(C673,参数表!B:D,2,0),"")</f>
        <v/>
      </c>
      <c r="E673" s="13" t="str">
        <f>IFERROR(VLOOKUP(C673,参数表!B:D,3,0),"")</f>
        <v/>
      </c>
    </row>
    <row r="674" spans="4:5">
      <c r="D674" s="13" t="str">
        <f>IFERROR(VLOOKUP(C674,参数表!B:D,2,0),"")</f>
        <v/>
      </c>
      <c r="E674" s="13" t="str">
        <f>IFERROR(VLOOKUP(C674,参数表!B:D,3,0),"")</f>
        <v/>
      </c>
    </row>
    <row r="675" spans="4:5">
      <c r="D675" s="13" t="str">
        <f>IFERROR(VLOOKUP(C675,参数表!B:D,2,0),"")</f>
        <v/>
      </c>
      <c r="E675" s="13" t="str">
        <f>IFERROR(VLOOKUP(C675,参数表!B:D,3,0),"")</f>
        <v/>
      </c>
    </row>
    <row r="676" spans="4:5">
      <c r="D676" s="13" t="str">
        <f>IFERROR(VLOOKUP(C676,参数表!B:D,2,0),"")</f>
        <v/>
      </c>
      <c r="E676" s="13" t="str">
        <f>IFERROR(VLOOKUP(C676,参数表!B:D,3,0),"")</f>
        <v/>
      </c>
    </row>
    <row r="677" spans="4:5">
      <c r="D677" s="13" t="str">
        <f>IFERROR(VLOOKUP(C677,参数表!B:D,2,0),"")</f>
        <v/>
      </c>
      <c r="E677" s="13" t="str">
        <f>IFERROR(VLOOKUP(C677,参数表!B:D,3,0),"")</f>
        <v/>
      </c>
    </row>
    <row r="678" spans="4:5">
      <c r="D678" s="13" t="str">
        <f>IFERROR(VLOOKUP(C678,参数表!B:D,2,0),"")</f>
        <v/>
      </c>
      <c r="E678" s="13" t="str">
        <f>IFERROR(VLOOKUP(C678,参数表!B:D,3,0),"")</f>
        <v/>
      </c>
    </row>
    <row r="679" spans="4:5">
      <c r="D679" s="13" t="str">
        <f>IFERROR(VLOOKUP(C679,参数表!B:D,2,0),"")</f>
        <v/>
      </c>
      <c r="E679" s="13" t="str">
        <f>IFERROR(VLOOKUP(C679,参数表!B:D,3,0),"")</f>
        <v/>
      </c>
    </row>
    <row r="680" spans="4:5">
      <c r="D680" s="13" t="str">
        <f>IFERROR(VLOOKUP(C680,参数表!B:D,2,0),"")</f>
        <v/>
      </c>
      <c r="E680" s="13" t="str">
        <f>IFERROR(VLOOKUP(C680,参数表!B:D,3,0),"")</f>
        <v/>
      </c>
    </row>
    <row r="681" spans="4:5">
      <c r="D681" s="13" t="str">
        <f>IFERROR(VLOOKUP(C681,参数表!B:D,2,0),"")</f>
        <v/>
      </c>
      <c r="E681" s="13" t="str">
        <f>IFERROR(VLOOKUP(C681,参数表!B:D,3,0),"")</f>
        <v/>
      </c>
    </row>
    <row r="682" spans="4:5">
      <c r="D682" s="13" t="str">
        <f>IFERROR(VLOOKUP(C682,参数表!B:D,2,0),"")</f>
        <v/>
      </c>
      <c r="E682" s="13" t="str">
        <f>IFERROR(VLOOKUP(C682,参数表!B:D,3,0),"")</f>
        <v/>
      </c>
    </row>
    <row r="683" spans="4:5">
      <c r="D683" s="13" t="str">
        <f>IFERROR(VLOOKUP(C683,参数表!B:D,2,0),"")</f>
        <v/>
      </c>
      <c r="E683" s="13" t="str">
        <f>IFERROR(VLOOKUP(C683,参数表!B:D,3,0),"")</f>
        <v/>
      </c>
    </row>
    <row r="684" spans="4:5">
      <c r="D684" s="13" t="str">
        <f>IFERROR(VLOOKUP(C684,参数表!B:D,2,0),"")</f>
        <v/>
      </c>
      <c r="E684" s="13" t="str">
        <f>IFERROR(VLOOKUP(C684,参数表!B:D,3,0),"")</f>
        <v/>
      </c>
    </row>
    <row r="685" spans="4:5">
      <c r="D685" s="13" t="str">
        <f>IFERROR(VLOOKUP(C685,参数表!B:D,2,0),"")</f>
        <v/>
      </c>
      <c r="E685" s="13" t="str">
        <f>IFERROR(VLOOKUP(C685,参数表!B:D,3,0),"")</f>
        <v/>
      </c>
    </row>
    <row r="686" spans="4:5">
      <c r="D686" s="13" t="str">
        <f>IFERROR(VLOOKUP(C686,参数表!B:D,2,0),"")</f>
        <v/>
      </c>
      <c r="E686" s="13" t="str">
        <f>IFERROR(VLOOKUP(C686,参数表!B:D,3,0),"")</f>
        <v/>
      </c>
    </row>
    <row r="687" spans="4:5">
      <c r="D687" s="13" t="str">
        <f>IFERROR(VLOOKUP(C687,参数表!B:D,2,0),"")</f>
        <v/>
      </c>
      <c r="E687" s="13" t="str">
        <f>IFERROR(VLOOKUP(C687,参数表!B:D,3,0),"")</f>
        <v/>
      </c>
    </row>
    <row r="688" spans="4:5">
      <c r="D688" s="13" t="str">
        <f>IFERROR(VLOOKUP(C688,参数表!B:D,2,0),"")</f>
        <v/>
      </c>
      <c r="E688" s="13" t="str">
        <f>IFERROR(VLOOKUP(C688,参数表!B:D,3,0),"")</f>
        <v/>
      </c>
    </row>
    <row r="689" spans="4:5">
      <c r="D689" s="13" t="str">
        <f>IFERROR(VLOOKUP(C689,参数表!B:D,2,0),"")</f>
        <v/>
      </c>
      <c r="E689" s="13" t="str">
        <f>IFERROR(VLOOKUP(C689,参数表!B:D,3,0),"")</f>
        <v/>
      </c>
    </row>
    <row r="690" spans="4:5">
      <c r="D690" s="13" t="str">
        <f>IFERROR(VLOOKUP(C690,参数表!B:D,2,0),"")</f>
        <v/>
      </c>
      <c r="E690" s="13" t="str">
        <f>IFERROR(VLOOKUP(C690,参数表!B:D,3,0),"")</f>
        <v/>
      </c>
    </row>
    <row r="691" spans="4:5">
      <c r="D691" s="13" t="str">
        <f>IFERROR(VLOOKUP(C691,参数表!B:D,2,0),"")</f>
        <v/>
      </c>
      <c r="E691" s="13" t="str">
        <f>IFERROR(VLOOKUP(C691,参数表!B:D,3,0),"")</f>
        <v/>
      </c>
    </row>
    <row r="692" spans="4:5">
      <c r="D692" s="13" t="str">
        <f>IFERROR(VLOOKUP(C692,参数表!B:D,2,0),"")</f>
        <v/>
      </c>
      <c r="E692" s="13" t="str">
        <f>IFERROR(VLOOKUP(C692,参数表!B:D,3,0),"")</f>
        <v/>
      </c>
    </row>
    <row r="693" spans="4:5">
      <c r="D693" s="13" t="str">
        <f>IFERROR(VLOOKUP(C693,参数表!B:D,2,0),"")</f>
        <v/>
      </c>
      <c r="E693" s="13" t="str">
        <f>IFERROR(VLOOKUP(C693,参数表!B:D,3,0),"")</f>
        <v/>
      </c>
    </row>
    <row r="694" spans="4:5">
      <c r="D694" s="13" t="str">
        <f>IFERROR(VLOOKUP(C694,参数表!B:D,2,0),"")</f>
        <v/>
      </c>
      <c r="E694" s="13" t="str">
        <f>IFERROR(VLOOKUP(C694,参数表!B:D,3,0),"")</f>
        <v/>
      </c>
    </row>
    <row r="695" spans="4:5">
      <c r="D695" s="13" t="str">
        <f>IFERROR(VLOOKUP(C695,参数表!B:D,2,0),"")</f>
        <v/>
      </c>
      <c r="E695" s="13" t="str">
        <f>IFERROR(VLOOKUP(C695,参数表!B:D,3,0),"")</f>
        <v/>
      </c>
    </row>
    <row r="696" spans="4:5">
      <c r="D696" s="13" t="str">
        <f>IFERROR(VLOOKUP(C696,参数表!B:D,2,0),"")</f>
        <v/>
      </c>
      <c r="E696" s="13" t="str">
        <f>IFERROR(VLOOKUP(C696,参数表!B:D,3,0),"")</f>
        <v/>
      </c>
    </row>
    <row r="697" spans="4:5">
      <c r="D697" s="13" t="str">
        <f>IFERROR(VLOOKUP(C697,参数表!B:D,2,0),"")</f>
        <v/>
      </c>
      <c r="E697" s="13" t="str">
        <f>IFERROR(VLOOKUP(C697,参数表!B:D,3,0),"")</f>
        <v/>
      </c>
    </row>
    <row r="698" spans="4:5">
      <c r="D698" s="13" t="str">
        <f>IFERROR(VLOOKUP(C698,参数表!B:D,2,0),"")</f>
        <v/>
      </c>
      <c r="E698" s="13" t="str">
        <f>IFERROR(VLOOKUP(C698,参数表!B:D,3,0),"")</f>
        <v/>
      </c>
    </row>
    <row r="699" spans="4:5">
      <c r="D699" s="13" t="str">
        <f>IFERROR(VLOOKUP(C699,参数表!B:D,2,0),"")</f>
        <v/>
      </c>
      <c r="E699" s="13" t="str">
        <f>IFERROR(VLOOKUP(C699,参数表!B:D,3,0),"")</f>
        <v/>
      </c>
    </row>
    <row r="700" spans="4:5">
      <c r="D700" s="13" t="str">
        <f>IFERROR(VLOOKUP(C700,参数表!B:D,2,0),"")</f>
        <v/>
      </c>
      <c r="E700" s="13" t="str">
        <f>IFERROR(VLOOKUP(C700,参数表!B:D,3,0),"")</f>
        <v/>
      </c>
    </row>
    <row r="701" spans="4:5">
      <c r="D701" s="13" t="str">
        <f>IFERROR(VLOOKUP(C701,参数表!B:D,2,0),"")</f>
        <v/>
      </c>
      <c r="E701" s="13" t="str">
        <f>IFERROR(VLOOKUP(C701,参数表!B:D,3,0),"")</f>
        <v/>
      </c>
    </row>
    <row r="702" spans="4:5">
      <c r="D702" s="13" t="str">
        <f>IFERROR(VLOOKUP(C702,参数表!B:D,2,0),"")</f>
        <v/>
      </c>
      <c r="E702" s="13" t="str">
        <f>IFERROR(VLOOKUP(C702,参数表!B:D,3,0),"")</f>
        <v/>
      </c>
    </row>
    <row r="703" spans="4:5">
      <c r="D703" s="13" t="str">
        <f>IFERROR(VLOOKUP(C703,参数表!B:D,2,0),"")</f>
        <v/>
      </c>
      <c r="E703" s="13" t="str">
        <f>IFERROR(VLOOKUP(C703,参数表!B:D,3,0),"")</f>
        <v/>
      </c>
    </row>
    <row r="704" spans="4:5">
      <c r="D704" s="13" t="str">
        <f>IFERROR(VLOOKUP(C704,参数表!B:D,2,0),"")</f>
        <v/>
      </c>
      <c r="E704" s="13" t="str">
        <f>IFERROR(VLOOKUP(C704,参数表!B:D,3,0),"")</f>
        <v/>
      </c>
    </row>
    <row r="705" spans="4:5">
      <c r="D705" s="13" t="str">
        <f>IFERROR(VLOOKUP(C705,参数表!B:D,2,0),"")</f>
        <v/>
      </c>
      <c r="E705" s="13" t="str">
        <f>IFERROR(VLOOKUP(C705,参数表!B:D,3,0),"")</f>
        <v/>
      </c>
    </row>
    <row r="706" spans="4:5">
      <c r="D706" s="13" t="str">
        <f>IFERROR(VLOOKUP(C706,参数表!B:D,2,0),"")</f>
        <v/>
      </c>
      <c r="E706" s="13" t="str">
        <f>IFERROR(VLOOKUP(C706,参数表!B:D,3,0),"")</f>
        <v/>
      </c>
    </row>
    <row r="707" spans="4:5">
      <c r="D707" s="13" t="str">
        <f>IFERROR(VLOOKUP(C707,参数表!B:D,2,0),"")</f>
        <v/>
      </c>
      <c r="E707" s="13" t="str">
        <f>IFERROR(VLOOKUP(C707,参数表!B:D,3,0),"")</f>
        <v/>
      </c>
    </row>
    <row r="708" spans="4:5">
      <c r="D708" s="13" t="str">
        <f>IFERROR(VLOOKUP(C708,参数表!B:D,2,0),"")</f>
        <v/>
      </c>
      <c r="E708" s="13" t="str">
        <f>IFERROR(VLOOKUP(C708,参数表!B:D,3,0),"")</f>
        <v/>
      </c>
    </row>
    <row r="709" spans="4:5">
      <c r="D709" s="13" t="str">
        <f>IFERROR(VLOOKUP(C709,参数表!B:D,2,0),"")</f>
        <v/>
      </c>
      <c r="E709" s="13" t="str">
        <f>IFERROR(VLOOKUP(C709,参数表!B:D,3,0),"")</f>
        <v/>
      </c>
    </row>
    <row r="710" spans="4:5">
      <c r="D710" s="13" t="str">
        <f>IFERROR(VLOOKUP(C710,参数表!B:D,2,0),"")</f>
        <v/>
      </c>
      <c r="E710" s="13" t="str">
        <f>IFERROR(VLOOKUP(C710,参数表!B:D,3,0),"")</f>
        <v/>
      </c>
    </row>
    <row r="711" spans="4:5">
      <c r="D711" s="13" t="str">
        <f>IFERROR(VLOOKUP(C711,参数表!B:D,2,0),"")</f>
        <v/>
      </c>
      <c r="E711" s="13" t="str">
        <f>IFERROR(VLOOKUP(C711,参数表!B:D,3,0),"")</f>
        <v/>
      </c>
    </row>
    <row r="712" spans="4:5">
      <c r="D712" s="13" t="str">
        <f>IFERROR(VLOOKUP(C712,参数表!B:D,2,0),"")</f>
        <v/>
      </c>
      <c r="E712" s="13" t="str">
        <f>IFERROR(VLOOKUP(C712,参数表!B:D,3,0),"")</f>
        <v/>
      </c>
    </row>
    <row r="713" spans="4:5">
      <c r="D713" s="13" t="str">
        <f>IFERROR(VLOOKUP(C713,参数表!B:D,2,0),"")</f>
        <v/>
      </c>
      <c r="E713" s="13" t="str">
        <f>IFERROR(VLOOKUP(C713,参数表!B:D,3,0),"")</f>
        <v/>
      </c>
    </row>
    <row r="714" spans="4:5">
      <c r="D714" s="13" t="str">
        <f>IFERROR(VLOOKUP(C714,参数表!B:D,2,0),"")</f>
        <v/>
      </c>
      <c r="E714" s="13" t="str">
        <f>IFERROR(VLOOKUP(C714,参数表!B:D,3,0),"")</f>
        <v/>
      </c>
    </row>
    <row r="715" spans="4:5">
      <c r="D715" s="13" t="str">
        <f>IFERROR(VLOOKUP(C715,参数表!B:D,2,0),"")</f>
        <v/>
      </c>
      <c r="E715" s="13" t="str">
        <f>IFERROR(VLOOKUP(C715,参数表!B:D,3,0),"")</f>
        <v/>
      </c>
    </row>
    <row r="716" spans="4:5">
      <c r="D716" s="13" t="str">
        <f>IFERROR(VLOOKUP(C716,参数表!B:D,2,0),"")</f>
        <v/>
      </c>
      <c r="E716" s="13" t="str">
        <f>IFERROR(VLOOKUP(C716,参数表!B:D,3,0),"")</f>
        <v/>
      </c>
    </row>
    <row r="717" spans="4:5">
      <c r="D717" s="13" t="str">
        <f>IFERROR(VLOOKUP(C717,参数表!B:D,2,0),"")</f>
        <v/>
      </c>
      <c r="E717" s="13" t="str">
        <f>IFERROR(VLOOKUP(C717,参数表!B:D,3,0),"")</f>
        <v/>
      </c>
    </row>
    <row r="718" spans="4:5">
      <c r="D718" s="13" t="str">
        <f>IFERROR(VLOOKUP(C718,参数表!B:D,2,0),"")</f>
        <v/>
      </c>
      <c r="E718" s="13" t="str">
        <f>IFERROR(VLOOKUP(C718,参数表!B:D,3,0),"")</f>
        <v/>
      </c>
    </row>
    <row r="719" spans="4:5">
      <c r="D719" s="13" t="str">
        <f>IFERROR(VLOOKUP(C719,参数表!B:D,2,0),"")</f>
        <v/>
      </c>
      <c r="E719" s="13" t="str">
        <f>IFERROR(VLOOKUP(C719,参数表!B:D,3,0),"")</f>
        <v/>
      </c>
    </row>
    <row r="720" spans="4:5">
      <c r="D720" s="13" t="str">
        <f>IFERROR(VLOOKUP(C720,参数表!B:D,2,0),"")</f>
        <v/>
      </c>
      <c r="E720" s="13" t="str">
        <f>IFERROR(VLOOKUP(C720,参数表!B:D,3,0),"")</f>
        <v/>
      </c>
    </row>
    <row r="721" spans="4:5">
      <c r="D721" s="13" t="str">
        <f>IFERROR(VLOOKUP(C721,参数表!B:D,2,0),"")</f>
        <v/>
      </c>
      <c r="E721" s="13" t="str">
        <f>IFERROR(VLOOKUP(C721,参数表!B:D,3,0),"")</f>
        <v/>
      </c>
    </row>
    <row r="722" spans="4:5">
      <c r="D722" s="13" t="str">
        <f>IFERROR(VLOOKUP(C722,参数表!B:D,2,0),"")</f>
        <v/>
      </c>
      <c r="E722" s="13" t="str">
        <f>IFERROR(VLOOKUP(C722,参数表!B:D,3,0),"")</f>
        <v/>
      </c>
    </row>
    <row r="723" spans="4:5">
      <c r="D723" s="13" t="str">
        <f>IFERROR(VLOOKUP(C723,参数表!B:D,2,0),"")</f>
        <v/>
      </c>
      <c r="E723" s="13" t="str">
        <f>IFERROR(VLOOKUP(C723,参数表!B:D,3,0),"")</f>
        <v/>
      </c>
    </row>
    <row r="724" spans="4:5">
      <c r="D724" s="13" t="str">
        <f>IFERROR(VLOOKUP(C724,参数表!B:D,2,0),"")</f>
        <v/>
      </c>
      <c r="E724" s="13" t="str">
        <f>IFERROR(VLOOKUP(C724,参数表!B:D,3,0),"")</f>
        <v/>
      </c>
    </row>
    <row r="725" spans="4:5">
      <c r="D725" s="13" t="str">
        <f>IFERROR(VLOOKUP(C725,参数表!B:D,2,0),"")</f>
        <v/>
      </c>
      <c r="E725" s="13" t="str">
        <f>IFERROR(VLOOKUP(C725,参数表!B:D,3,0),"")</f>
        <v/>
      </c>
    </row>
    <row r="726" spans="4:5">
      <c r="D726" s="13" t="str">
        <f>IFERROR(VLOOKUP(C726,参数表!B:D,2,0),"")</f>
        <v/>
      </c>
      <c r="E726" s="13" t="str">
        <f>IFERROR(VLOOKUP(C726,参数表!B:D,3,0),"")</f>
        <v/>
      </c>
    </row>
    <row r="727" spans="4:5">
      <c r="D727" s="13" t="str">
        <f>IFERROR(VLOOKUP(C727,参数表!B:D,2,0),"")</f>
        <v/>
      </c>
      <c r="E727" s="13" t="str">
        <f>IFERROR(VLOOKUP(C727,参数表!B:D,3,0),"")</f>
        <v/>
      </c>
    </row>
    <row r="728" spans="4:5">
      <c r="D728" s="13" t="str">
        <f>IFERROR(VLOOKUP(C728,参数表!B:D,2,0),"")</f>
        <v/>
      </c>
      <c r="E728" s="13" t="str">
        <f>IFERROR(VLOOKUP(C728,参数表!B:D,3,0),"")</f>
        <v/>
      </c>
    </row>
    <row r="729" spans="4:5">
      <c r="D729" s="13" t="str">
        <f>IFERROR(VLOOKUP(C729,参数表!B:D,2,0),"")</f>
        <v/>
      </c>
      <c r="E729" s="13" t="str">
        <f>IFERROR(VLOOKUP(C729,参数表!B:D,3,0),"")</f>
        <v/>
      </c>
    </row>
    <row r="730" spans="4:5">
      <c r="D730" s="13" t="str">
        <f>IFERROR(VLOOKUP(C730,参数表!B:D,2,0),"")</f>
        <v/>
      </c>
      <c r="E730" s="13" t="str">
        <f>IFERROR(VLOOKUP(C730,参数表!B:D,3,0),"")</f>
        <v/>
      </c>
    </row>
    <row r="731" spans="4:5">
      <c r="D731" s="13" t="str">
        <f>IFERROR(VLOOKUP(C731,参数表!B:D,2,0),"")</f>
        <v/>
      </c>
      <c r="E731" s="13" t="str">
        <f>IFERROR(VLOOKUP(C731,参数表!B:D,3,0),"")</f>
        <v/>
      </c>
    </row>
    <row r="732" spans="4:5">
      <c r="D732" s="13" t="str">
        <f>IFERROR(VLOOKUP(C732,参数表!B:D,2,0),"")</f>
        <v/>
      </c>
      <c r="E732" s="13" t="str">
        <f>IFERROR(VLOOKUP(C732,参数表!B:D,3,0),"")</f>
        <v/>
      </c>
    </row>
    <row r="733" spans="4:5">
      <c r="D733" s="13" t="str">
        <f>IFERROR(VLOOKUP(C733,参数表!B:D,2,0),"")</f>
        <v/>
      </c>
      <c r="E733" s="13" t="str">
        <f>IFERROR(VLOOKUP(C733,参数表!B:D,3,0),"")</f>
        <v/>
      </c>
    </row>
    <row r="734" spans="4:5">
      <c r="D734" s="13" t="str">
        <f>IFERROR(VLOOKUP(C734,参数表!B:D,2,0),"")</f>
        <v/>
      </c>
      <c r="E734" s="13" t="str">
        <f>IFERROR(VLOOKUP(C734,参数表!B:D,3,0),"")</f>
        <v/>
      </c>
    </row>
    <row r="735" spans="4:5">
      <c r="D735" s="13" t="str">
        <f>IFERROR(VLOOKUP(C735,参数表!B:D,2,0),"")</f>
        <v/>
      </c>
      <c r="E735" s="13" t="str">
        <f>IFERROR(VLOOKUP(C735,参数表!B:D,3,0),"")</f>
        <v/>
      </c>
    </row>
    <row r="736" spans="4:5">
      <c r="D736" s="13" t="str">
        <f>IFERROR(VLOOKUP(C736,参数表!B:D,2,0),"")</f>
        <v/>
      </c>
      <c r="E736" s="13" t="str">
        <f>IFERROR(VLOOKUP(C736,参数表!B:D,3,0),"")</f>
        <v/>
      </c>
    </row>
    <row r="737" spans="4:5">
      <c r="D737" s="13" t="str">
        <f>IFERROR(VLOOKUP(C737,参数表!B:D,2,0),"")</f>
        <v/>
      </c>
      <c r="E737" s="13" t="str">
        <f>IFERROR(VLOOKUP(C737,参数表!B:D,3,0),"")</f>
        <v/>
      </c>
    </row>
    <row r="738" spans="4:5">
      <c r="D738" s="13" t="str">
        <f>IFERROR(VLOOKUP(C738,参数表!B:D,2,0),"")</f>
        <v/>
      </c>
      <c r="E738" s="13" t="str">
        <f>IFERROR(VLOOKUP(C738,参数表!B:D,3,0),"")</f>
        <v/>
      </c>
    </row>
    <row r="739" spans="4:5">
      <c r="D739" s="13" t="str">
        <f>IFERROR(VLOOKUP(C739,参数表!B:D,2,0),"")</f>
        <v/>
      </c>
      <c r="E739" s="13" t="str">
        <f>IFERROR(VLOOKUP(C739,参数表!B:D,3,0),"")</f>
        <v/>
      </c>
    </row>
    <row r="740" spans="4:5">
      <c r="D740" s="13" t="str">
        <f>IFERROR(VLOOKUP(C740,参数表!B:D,2,0),"")</f>
        <v/>
      </c>
      <c r="E740" s="13" t="str">
        <f>IFERROR(VLOOKUP(C740,参数表!B:D,3,0),"")</f>
        <v/>
      </c>
    </row>
    <row r="741" spans="4:5">
      <c r="D741" s="13" t="str">
        <f>IFERROR(VLOOKUP(C741,参数表!B:D,2,0),"")</f>
        <v/>
      </c>
      <c r="E741" s="13" t="str">
        <f>IFERROR(VLOOKUP(C741,参数表!B:D,3,0),"")</f>
        <v/>
      </c>
    </row>
    <row r="742" spans="4:5">
      <c r="D742" s="13" t="str">
        <f>IFERROR(VLOOKUP(C742,参数表!B:D,2,0),"")</f>
        <v/>
      </c>
      <c r="E742" s="13" t="str">
        <f>IFERROR(VLOOKUP(C742,参数表!B:D,3,0),"")</f>
        <v/>
      </c>
    </row>
    <row r="743" spans="4:5">
      <c r="D743" s="13" t="str">
        <f>IFERROR(VLOOKUP(C743,参数表!B:D,2,0),"")</f>
        <v/>
      </c>
      <c r="E743" s="13" t="str">
        <f>IFERROR(VLOOKUP(C743,参数表!B:D,3,0),"")</f>
        <v/>
      </c>
    </row>
    <row r="744" spans="4:5">
      <c r="D744" s="13" t="str">
        <f>IFERROR(VLOOKUP(C744,参数表!B:D,2,0),"")</f>
        <v/>
      </c>
      <c r="E744" s="13" t="str">
        <f>IFERROR(VLOOKUP(C744,参数表!B:D,3,0),"")</f>
        <v/>
      </c>
    </row>
    <row r="745" spans="4:5">
      <c r="D745" s="13" t="str">
        <f>IFERROR(VLOOKUP(C745,参数表!B:D,2,0),"")</f>
        <v/>
      </c>
      <c r="E745" s="13" t="str">
        <f>IFERROR(VLOOKUP(C745,参数表!B:D,3,0),"")</f>
        <v/>
      </c>
    </row>
    <row r="746" spans="4:5">
      <c r="D746" s="13" t="str">
        <f>IFERROR(VLOOKUP(C746,参数表!B:D,2,0),"")</f>
        <v/>
      </c>
      <c r="E746" s="13" t="str">
        <f>IFERROR(VLOOKUP(C746,参数表!B:D,3,0),"")</f>
        <v/>
      </c>
    </row>
    <row r="747" spans="4:5">
      <c r="D747" s="13" t="str">
        <f>IFERROR(VLOOKUP(C747,参数表!B:D,2,0),"")</f>
        <v/>
      </c>
      <c r="E747" s="13" t="str">
        <f>IFERROR(VLOOKUP(C747,参数表!B:D,3,0),"")</f>
        <v/>
      </c>
    </row>
    <row r="748" spans="4:5">
      <c r="D748" s="13" t="str">
        <f>IFERROR(VLOOKUP(C748,参数表!B:D,2,0),"")</f>
        <v/>
      </c>
      <c r="E748" s="13" t="str">
        <f>IFERROR(VLOOKUP(C748,参数表!B:D,3,0),"")</f>
        <v/>
      </c>
    </row>
    <row r="749" spans="4:5">
      <c r="D749" s="13" t="str">
        <f>IFERROR(VLOOKUP(C749,参数表!B:D,2,0),"")</f>
        <v/>
      </c>
      <c r="E749" s="13" t="str">
        <f>IFERROR(VLOOKUP(C749,参数表!B:D,3,0),"")</f>
        <v/>
      </c>
    </row>
    <row r="750" spans="4:5">
      <c r="D750" s="13" t="str">
        <f>IFERROR(VLOOKUP(C750,参数表!B:D,2,0),"")</f>
        <v/>
      </c>
      <c r="E750" s="13" t="str">
        <f>IFERROR(VLOOKUP(C750,参数表!B:D,3,0),"")</f>
        <v/>
      </c>
    </row>
    <row r="751" spans="4:5">
      <c r="D751" s="13" t="str">
        <f>IFERROR(VLOOKUP(C751,参数表!B:D,2,0),"")</f>
        <v/>
      </c>
      <c r="E751" s="13" t="str">
        <f>IFERROR(VLOOKUP(C751,参数表!B:D,3,0),"")</f>
        <v/>
      </c>
    </row>
    <row r="752" spans="4:5">
      <c r="D752" s="13" t="str">
        <f>IFERROR(VLOOKUP(C752,参数表!B:D,2,0),"")</f>
        <v/>
      </c>
      <c r="E752" s="13" t="str">
        <f>IFERROR(VLOOKUP(C752,参数表!B:D,3,0),"")</f>
        <v/>
      </c>
    </row>
    <row r="753" spans="4:5">
      <c r="D753" s="13" t="str">
        <f>IFERROR(VLOOKUP(C753,参数表!B:D,2,0),"")</f>
        <v/>
      </c>
      <c r="E753" s="13" t="str">
        <f>IFERROR(VLOOKUP(C753,参数表!B:D,3,0),"")</f>
        <v/>
      </c>
    </row>
    <row r="754" spans="4:5">
      <c r="D754" s="13" t="str">
        <f>IFERROR(VLOOKUP(C754,参数表!B:D,2,0),"")</f>
        <v/>
      </c>
      <c r="E754" s="13" t="str">
        <f>IFERROR(VLOOKUP(C754,参数表!B:D,3,0),"")</f>
        <v/>
      </c>
    </row>
    <row r="755" spans="4:5">
      <c r="D755" s="13" t="str">
        <f>IFERROR(VLOOKUP(C755,参数表!B:D,2,0),"")</f>
        <v/>
      </c>
      <c r="E755" s="13" t="str">
        <f>IFERROR(VLOOKUP(C755,参数表!B:D,3,0),"")</f>
        <v/>
      </c>
    </row>
    <row r="756" spans="4:5">
      <c r="D756" s="13" t="str">
        <f>IFERROR(VLOOKUP(C756,参数表!B:D,2,0),"")</f>
        <v/>
      </c>
      <c r="E756" s="13" t="str">
        <f>IFERROR(VLOOKUP(C756,参数表!B:D,3,0),"")</f>
        <v/>
      </c>
    </row>
    <row r="757" spans="4:5">
      <c r="D757" s="13" t="str">
        <f>IFERROR(VLOOKUP(C757,参数表!B:D,2,0),"")</f>
        <v/>
      </c>
      <c r="E757" s="13" t="str">
        <f>IFERROR(VLOOKUP(C757,参数表!B:D,3,0),"")</f>
        <v/>
      </c>
    </row>
    <row r="758" spans="4:5">
      <c r="D758" s="13" t="str">
        <f>IFERROR(VLOOKUP(C758,参数表!B:D,2,0),"")</f>
        <v/>
      </c>
      <c r="E758" s="13" t="str">
        <f>IFERROR(VLOOKUP(C758,参数表!B:D,3,0),"")</f>
        <v/>
      </c>
    </row>
    <row r="759" spans="4:5">
      <c r="D759" s="13" t="str">
        <f>IFERROR(VLOOKUP(C759,参数表!B:D,2,0),"")</f>
        <v/>
      </c>
      <c r="E759" s="13" t="str">
        <f>IFERROR(VLOOKUP(C759,参数表!B:D,3,0),"")</f>
        <v/>
      </c>
    </row>
    <row r="760" spans="4:5">
      <c r="D760" s="13" t="str">
        <f>IFERROR(VLOOKUP(C760,参数表!B:D,2,0),"")</f>
        <v/>
      </c>
      <c r="E760" s="13" t="str">
        <f>IFERROR(VLOOKUP(C760,参数表!B:D,3,0),"")</f>
        <v/>
      </c>
    </row>
    <row r="761" spans="4:5">
      <c r="D761" s="13" t="str">
        <f>IFERROR(VLOOKUP(C761,参数表!B:D,2,0),"")</f>
        <v/>
      </c>
      <c r="E761" s="13" t="str">
        <f>IFERROR(VLOOKUP(C761,参数表!B:D,3,0),"")</f>
        <v/>
      </c>
    </row>
    <row r="762" spans="4:5">
      <c r="D762" s="13" t="str">
        <f>IFERROR(VLOOKUP(C762,参数表!B:D,2,0),"")</f>
        <v/>
      </c>
      <c r="E762" s="13" t="str">
        <f>IFERROR(VLOOKUP(C762,参数表!B:D,3,0),"")</f>
        <v/>
      </c>
    </row>
    <row r="763" spans="4:5">
      <c r="D763" s="13" t="str">
        <f>IFERROR(VLOOKUP(C763,参数表!B:D,2,0),"")</f>
        <v/>
      </c>
      <c r="E763" s="13" t="str">
        <f>IFERROR(VLOOKUP(C763,参数表!B:D,3,0),"")</f>
        <v/>
      </c>
    </row>
    <row r="764" spans="4:5">
      <c r="D764" s="13" t="str">
        <f>IFERROR(VLOOKUP(C764,参数表!B:D,2,0),"")</f>
        <v/>
      </c>
      <c r="E764" s="13" t="str">
        <f>IFERROR(VLOOKUP(C764,参数表!B:D,3,0),"")</f>
        <v/>
      </c>
    </row>
    <row r="765" spans="4:5">
      <c r="D765" s="13" t="str">
        <f>IFERROR(VLOOKUP(C765,参数表!B:D,2,0),"")</f>
        <v/>
      </c>
      <c r="E765" s="13" t="str">
        <f>IFERROR(VLOOKUP(C765,参数表!B:D,3,0),"")</f>
        <v/>
      </c>
    </row>
    <row r="766" spans="4:5">
      <c r="D766" s="13" t="str">
        <f>IFERROR(VLOOKUP(C766,参数表!B:D,2,0),"")</f>
        <v/>
      </c>
      <c r="E766" s="13" t="str">
        <f>IFERROR(VLOOKUP(C766,参数表!B:D,3,0),"")</f>
        <v/>
      </c>
    </row>
    <row r="767" spans="4:5">
      <c r="D767" s="13" t="str">
        <f>IFERROR(VLOOKUP(C767,参数表!B:D,2,0),"")</f>
        <v/>
      </c>
      <c r="E767" s="13" t="str">
        <f>IFERROR(VLOOKUP(C767,参数表!B:D,3,0),"")</f>
        <v/>
      </c>
    </row>
    <row r="768" spans="4:5">
      <c r="D768" s="13" t="str">
        <f>IFERROR(VLOOKUP(C768,参数表!B:D,2,0),"")</f>
        <v/>
      </c>
      <c r="E768" s="13" t="str">
        <f>IFERROR(VLOOKUP(C768,参数表!B:D,3,0),"")</f>
        <v/>
      </c>
    </row>
    <row r="769" spans="4:5">
      <c r="D769" s="13" t="str">
        <f>IFERROR(VLOOKUP(C769,参数表!B:D,2,0),"")</f>
        <v/>
      </c>
      <c r="E769" s="13" t="str">
        <f>IFERROR(VLOOKUP(C769,参数表!B:D,3,0),"")</f>
        <v/>
      </c>
    </row>
    <row r="770" spans="4:5">
      <c r="D770" s="13" t="str">
        <f>IFERROR(VLOOKUP(C770,参数表!B:D,2,0),"")</f>
        <v/>
      </c>
      <c r="E770" s="13" t="str">
        <f>IFERROR(VLOOKUP(C770,参数表!B:D,3,0),"")</f>
        <v/>
      </c>
    </row>
    <row r="771" spans="4:5">
      <c r="D771" s="13" t="str">
        <f>IFERROR(VLOOKUP(C771,参数表!B:D,2,0),"")</f>
        <v/>
      </c>
      <c r="E771" s="13" t="str">
        <f>IFERROR(VLOOKUP(C771,参数表!B:D,3,0),"")</f>
        <v/>
      </c>
    </row>
    <row r="772" spans="4:5">
      <c r="D772" s="13" t="str">
        <f>IFERROR(VLOOKUP(C772,参数表!B:D,2,0),"")</f>
        <v/>
      </c>
      <c r="E772" s="13" t="str">
        <f>IFERROR(VLOOKUP(C772,参数表!B:D,3,0),"")</f>
        <v/>
      </c>
    </row>
    <row r="773" spans="4:5">
      <c r="D773" s="13" t="str">
        <f>IFERROR(VLOOKUP(C773,参数表!B:D,2,0),"")</f>
        <v/>
      </c>
      <c r="E773" s="13" t="str">
        <f>IFERROR(VLOOKUP(C773,参数表!B:D,3,0),"")</f>
        <v/>
      </c>
    </row>
    <row r="774" spans="4:5">
      <c r="D774" s="13" t="str">
        <f>IFERROR(VLOOKUP(C774,参数表!B:D,2,0),"")</f>
        <v/>
      </c>
      <c r="E774" s="13" t="str">
        <f>IFERROR(VLOOKUP(C774,参数表!B:D,3,0),"")</f>
        <v/>
      </c>
    </row>
    <row r="775" spans="4:5">
      <c r="D775" s="13" t="str">
        <f>IFERROR(VLOOKUP(C775,参数表!B:D,2,0),"")</f>
        <v/>
      </c>
      <c r="E775" s="13" t="str">
        <f>IFERROR(VLOOKUP(C775,参数表!B:D,3,0),"")</f>
        <v/>
      </c>
    </row>
    <row r="776" spans="4:5">
      <c r="D776" s="13" t="str">
        <f>IFERROR(VLOOKUP(C776,参数表!B:D,2,0),"")</f>
        <v/>
      </c>
      <c r="E776" s="13" t="str">
        <f>IFERROR(VLOOKUP(C776,参数表!B:D,3,0),"")</f>
        <v/>
      </c>
    </row>
    <row r="777" spans="4:5">
      <c r="D777" s="13" t="str">
        <f>IFERROR(VLOOKUP(C777,参数表!B:D,2,0),"")</f>
        <v/>
      </c>
      <c r="E777" s="13" t="str">
        <f>IFERROR(VLOOKUP(C777,参数表!B:D,3,0),"")</f>
        <v/>
      </c>
    </row>
    <row r="778" spans="4:5">
      <c r="D778" s="13" t="str">
        <f>IFERROR(VLOOKUP(C778,参数表!B:D,2,0),"")</f>
        <v/>
      </c>
      <c r="E778" s="13" t="str">
        <f>IFERROR(VLOOKUP(C778,参数表!B:D,3,0),"")</f>
        <v/>
      </c>
    </row>
    <row r="779" spans="4:5">
      <c r="D779" s="13" t="str">
        <f>IFERROR(VLOOKUP(C779,参数表!B:D,2,0),"")</f>
        <v/>
      </c>
      <c r="E779" s="13" t="str">
        <f>IFERROR(VLOOKUP(C779,参数表!B:D,3,0),"")</f>
        <v/>
      </c>
    </row>
    <row r="780" spans="4:5">
      <c r="D780" s="13" t="str">
        <f>IFERROR(VLOOKUP(C780,参数表!B:D,2,0),"")</f>
        <v/>
      </c>
      <c r="E780" s="13" t="str">
        <f>IFERROR(VLOOKUP(C780,参数表!B:D,3,0),"")</f>
        <v/>
      </c>
    </row>
    <row r="781" spans="4:5">
      <c r="D781" s="13" t="str">
        <f>IFERROR(VLOOKUP(C781,参数表!B:D,2,0),"")</f>
        <v/>
      </c>
      <c r="E781" s="13" t="str">
        <f>IFERROR(VLOOKUP(C781,参数表!B:D,3,0),"")</f>
        <v/>
      </c>
    </row>
    <row r="782" spans="4:5">
      <c r="D782" s="13" t="str">
        <f>IFERROR(VLOOKUP(C782,参数表!B:D,2,0),"")</f>
        <v/>
      </c>
      <c r="E782" s="13" t="str">
        <f>IFERROR(VLOOKUP(C782,参数表!B:D,3,0),"")</f>
        <v/>
      </c>
    </row>
    <row r="783" spans="4:5">
      <c r="D783" s="13" t="str">
        <f>IFERROR(VLOOKUP(C783,参数表!B:D,2,0),"")</f>
        <v/>
      </c>
      <c r="E783" s="13" t="str">
        <f>IFERROR(VLOOKUP(C783,参数表!B:D,3,0),"")</f>
        <v/>
      </c>
    </row>
    <row r="784" spans="4:5">
      <c r="D784" s="13" t="str">
        <f>IFERROR(VLOOKUP(C784,参数表!B:D,2,0),"")</f>
        <v/>
      </c>
      <c r="E784" s="13" t="str">
        <f>IFERROR(VLOOKUP(C784,参数表!B:D,3,0),"")</f>
        <v/>
      </c>
    </row>
    <row r="785" spans="4:5">
      <c r="D785" s="13" t="str">
        <f>IFERROR(VLOOKUP(C785,参数表!B:D,2,0),"")</f>
        <v/>
      </c>
      <c r="E785" s="13" t="str">
        <f>IFERROR(VLOOKUP(C785,参数表!B:D,3,0),"")</f>
        <v/>
      </c>
    </row>
    <row r="786" spans="4:5">
      <c r="D786" s="13" t="str">
        <f>IFERROR(VLOOKUP(C786,参数表!B:D,2,0),"")</f>
        <v/>
      </c>
      <c r="E786" s="13" t="str">
        <f>IFERROR(VLOOKUP(C786,参数表!B:D,3,0),"")</f>
        <v/>
      </c>
    </row>
    <row r="787" spans="4:5">
      <c r="D787" s="13" t="str">
        <f>IFERROR(VLOOKUP(C787,参数表!B:D,2,0),"")</f>
        <v/>
      </c>
      <c r="E787" s="13" t="str">
        <f>IFERROR(VLOOKUP(C787,参数表!B:D,3,0),"")</f>
        <v/>
      </c>
    </row>
    <row r="788" spans="4:5">
      <c r="D788" s="13" t="str">
        <f>IFERROR(VLOOKUP(C788,参数表!B:D,2,0),"")</f>
        <v/>
      </c>
      <c r="E788" s="13" t="str">
        <f>IFERROR(VLOOKUP(C788,参数表!B:D,3,0),"")</f>
        <v/>
      </c>
    </row>
    <row r="789" spans="4:5">
      <c r="D789" s="13" t="str">
        <f>IFERROR(VLOOKUP(C789,参数表!B:D,2,0),"")</f>
        <v/>
      </c>
      <c r="E789" s="13" t="str">
        <f>IFERROR(VLOOKUP(C789,参数表!B:D,3,0),"")</f>
        <v/>
      </c>
    </row>
    <row r="790" spans="4:5">
      <c r="D790" s="13" t="str">
        <f>IFERROR(VLOOKUP(C790,参数表!B:D,2,0),"")</f>
        <v/>
      </c>
      <c r="E790" s="13" t="str">
        <f>IFERROR(VLOOKUP(C790,参数表!B:D,3,0),"")</f>
        <v/>
      </c>
    </row>
    <row r="791" spans="4:5">
      <c r="D791" s="13" t="str">
        <f>IFERROR(VLOOKUP(C791,参数表!B:D,2,0),"")</f>
        <v/>
      </c>
      <c r="E791" s="13" t="str">
        <f>IFERROR(VLOOKUP(C791,参数表!B:D,3,0),"")</f>
        <v/>
      </c>
    </row>
    <row r="792" spans="4:5">
      <c r="D792" s="13" t="str">
        <f>IFERROR(VLOOKUP(C792,参数表!B:D,2,0),"")</f>
        <v/>
      </c>
      <c r="E792" s="13" t="str">
        <f>IFERROR(VLOOKUP(C792,参数表!B:D,3,0),"")</f>
        <v/>
      </c>
    </row>
    <row r="793" spans="4:5">
      <c r="D793" s="13" t="str">
        <f>IFERROR(VLOOKUP(C793,参数表!B:D,2,0),"")</f>
        <v/>
      </c>
      <c r="E793" s="13" t="str">
        <f>IFERROR(VLOOKUP(C793,参数表!B:D,3,0),"")</f>
        <v/>
      </c>
    </row>
    <row r="794" spans="4:5">
      <c r="D794" s="13" t="str">
        <f>IFERROR(VLOOKUP(C794,参数表!B:D,2,0),"")</f>
        <v/>
      </c>
      <c r="E794" s="13" t="str">
        <f>IFERROR(VLOOKUP(C794,参数表!B:D,3,0),"")</f>
        <v/>
      </c>
    </row>
    <row r="795" spans="4:5">
      <c r="D795" s="13" t="str">
        <f>IFERROR(VLOOKUP(C795,参数表!B:D,2,0),"")</f>
        <v/>
      </c>
      <c r="E795" s="13" t="str">
        <f>IFERROR(VLOOKUP(C795,参数表!B:D,3,0),"")</f>
        <v/>
      </c>
    </row>
    <row r="796" spans="4:5">
      <c r="D796" s="13" t="str">
        <f>IFERROR(VLOOKUP(C796,参数表!B:D,2,0),"")</f>
        <v/>
      </c>
      <c r="E796" s="13" t="str">
        <f>IFERROR(VLOOKUP(C796,参数表!B:D,3,0),"")</f>
        <v/>
      </c>
    </row>
    <row r="797" spans="4:5">
      <c r="D797" s="13" t="str">
        <f>IFERROR(VLOOKUP(C797,参数表!B:D,2,0),"")</f>
        <v/>
      </c>
      <c r="E797" s="13" t="str">
        <f>IFERROR(VLOOKUP(C797,参数表!B:D,3,0),"")</f>
        <v/>
      </c>
    </row>
    <row r="798" spans="4:5">
      <c r="D798" s="13" t="str">
        <f>IFERROR(VLOOKUP(C798,参数表!B:D,2,0),"")</f>
        <v/>
      </c>
      <c r="E798" s="13" t="str">
        <f>IFERROR(VLOOKUP(C798,参数表!B:D,3,0),"")</f>
        <v/>
      </c>
    </row>
    <row r="799" spans="4:5">
      <c r="D799" s="13" t="str">
        <f>IFERROR(VLOOKUP(C799,参数表!B:D,2,0),"")</f>
        <v/>
      </c>
      <c r="E799" s="13" t="str">
        <f>IFERROR(VLOOKUP(C799,参数表!B:D,3,0),"")</f>
        <v/>
      </c>
    </row>
    <row r="800" spans="4:5">
      <c r="D800" s="13" t="str">
        <f>IFERROR(VLOOKUP(C800,参数表!B:D,2,0),"")</f>
        <v/>
      </c>
      <c r="E800" s="13" t="str">
        <f>IFERROR(VLOOKUP(C800,参数表!B:D,3,0),"")</f>
        <v/>
      </c>
    </row>
    <row r="801" spans="4:5">
      <c r="D801" s="13" t="str">
        <f>IFERROR(VLOOKUP(C801,参数表!B:D,2,0),"")</f>
        <v/>
      </c>
      <c r="E801" s="13" t="str">
        <f>IFERROR(VLOOKUP(C801,参数表!B:D,3,0),"")</f>
        <v/>
      </c>
    </row>
    <row r="802" spans="4:5">
      <c r="D802" s="13" t="str">
        <f>IFERROR(VLOOKUP(C802,参数表!B:D,2,0),"")</f>
        <v/>
      </c>
      <c r="E802" s="13" t="str">
        <f>IFERROR(VLOOKUP(C802,参数表!B:D,3,0),"")</f>
        <v/>
      </c>
    </row>
    <row r="803" spans="4:5">
      <c r="D803" s="13" t="str">
        <f>IFERROR(VLOOKUP(C803,参数表!B:D,2,0),"")</f>
        <v/>
      </c>
      <c r="E803" s="13" t="str">
        <f>IFERROR(VLOOKUP(C803,参数表!B:D,3,0),"")</f>
        <v/>
      </c>
    </row>
    <row r="804" spans="4:5">
      <c r="D804" s="13" t="str">
        <f>IFERROR(VLOOKUP(C804,参数表!B:D,2,0),"")</f>
        <v/>
      </c>
      <c r="E804" s="13" t="str">
        <f>IFERROR(VLOOKUP(C804,参数表!B:D,3,0),"")</f>
        <v/>
      </c>
    </row>
    <row r="805" spans="4:5">
      <c r="D805" s="13" t="str">
        <f>IFERROR(VLOOKUP(C805,参数表!B:D,2,0),"")</f>
        <v/>
      </c>
      <c r="E805" s="13" t="str">
        <f>IFERROR(VLOOKUP(C805,参数表!B:D,3,0),"")</f>
        <v/>
      </c>
    </row>
    <row r="806" spans="4:5">
      <c r="D806" s="13" t="str">
        <f>IFERROR(VLOOKUP(C806,参数表!B:D,2,0),"")</f>
        <v/>
      </c>
      <c r="E806" s="13" t="str">
        <f>IFERROR(VLOOKUP(C806,参数表!B:D,3,0),"")</f>
        <v/>
      </c>
    </row>
    <row r="807" spans="4:5">
      <c r="D807" s="13" t="str">
        <f>IFERROR(VLOOKUP(C807,参数表!B:D,2,0),"")</f>
        <v/>
      </c>
      <c r="E807" s="13" t="str">
        <f>IFERROR(VLOOKUP(C807,参数表!B:D,3,0),"")</f>
        <v/>
      </c>
    </row>
    <row r="808" spans="4:5">
      <c r="D808" s="13" t="str">
        <f>IFERROR(VLOOKUP(C808,参数表!B:D,2,0),"")</f>
        <v/>
      </c>
      <c r="E808" s="13" t="str">
        <f>IFERROR(VLOOKUP(C808,参数表!B:D,3,0),"")</f>
        <v/>
      </c>
    </row>
    <row r="809" spans="4:5">
      <c r="D809" s="13" t="str">
        <f>IFERROR(VLOOKUP(C809,参数表!B:D,2,0),"")</f>
        <v/>
      </c>
      <c r="E809" s="13" t="str">
        <f>IFERROR(VLOOKUP(C809,参数表!B:D,3,0),"")</f>
        <v/>
      </c>
    </row>
    <row r="810" spans="4:5">
      <c r="D810" s="13" t="str">
        <f>IFERROR(VLOOKUP(C810,参数表!B:D,2,0),"")</f>
        <v/>
      </c>
      <c r="E810" s="13" t="str">
        <f>IFERROR(VLOOKUP(C810,参数表!B:D,3,0),"")</f>
        <v/>
      </c>
    </row>
    <row r="811" spans="4:5">
      <c r="D811" s="13" t="str">
        <f>IFERROR(VLOOKUP(C811,参数表!B:D,2,0),"")</f>
        <v/>
      </c>
      <c r="E811" s="13" t="str">
        <f>IFERROR(VLOOKUP(C811,参数表!B:D,3,0),"")</f>
        <v/>
      </c>
    </row>
    <row r="812" spans="4:5">
      <c r="D812" s="13" t="str">
        <f>IFERROR(VLOOKUP(C812,参数表!B:D,2,0),"")</f>
        <v/>
      </c>
      <c r="E812" s="13" t="str">
        <f>IFERROR(VLOOKUP(C812,参数表!B:D,3,0),"")</f>
        <v/>
      </c>
    </row>
    <row r="813" spans="4:5">
      <c r="D813" s="13" t="str">
        <f>IFERROR(VLOOKUP(C813,参数表!B:D,2,0),"")</f>
        <v/>
      </c>
      <c r="E813" s="13" t="str">
        <f>IFERROR(VLOOKUP(C813,参数表!B:D,3,0),"")</f>
        <v/>
      </c>
    </row>
    <row r="814" spans="4:5">
      <c r="D814" s="13" t="str">
        <f>IFERROR(VLOOKUP(C814,参数表!B:D,2,0),"")</f>
        <v/>
      </c>
      <c r="E814" s="13" t="str">
        <f>IFERROR(VLOOKUP(C814,参数表!B:D,3,0),"")</f>
        <v/>
      </c>
    </row>
    <row r="815" spans="4:5">
      <c r="D815" s="13" t="str">
        <f>IFERROR(VLOOKUP(C815,参数表!B:D,2,0),"")</f>
        <v/>
      </c>
      <c r="E815" s="13" t="str">
        <f>IFERROR(VLOOKUP(C815,参数表!B:D,3,0),"")</f>
        <v/>
      </c>
    </row>
    <row r="816" spans="4:5">
      <c r="D816" s="13" t="str">
        <f>IFERROR(VLOOKUP(C816,参数表!B:D,2,0),"")</f>
        <v/>
      </c>
      <c r="E816" s="13" t="str">
        <f>IFERROR(VLOOKUP(C816,参数表!B:D,3,0),"")</f>
        <v/>
      </c>
    </row>
    <row r="817" spans="4:5">
      <c r="D817" s="13" t="str">
        <f>IFERROR(VLOOKUP(C817,参数表!B:D,2,0),"")</f>
        <v/>
      </c>
      <c r="E817" s="13" t="str">
        <f>IFERROR(VLOOKUP(C817,参数表!B:D,3,0),"")</f>
        <v/>
      </c>
    </row>
    <row r="818" spans="4:5">
      <c r="D818" s="13" t="str">
        <f>IFERROR(VLOOKUP(C818,参数表!B:D,2,0),"")</f>
        <v/>
      </c>
      <c r="E818" s="13" t="str">
        <f>IFERROR(VLOOKUP(C818,参数表!B:D,3,0),"")</f>
        <v/>
      </c>
    </row>
    <row r="819" spans="4:5">
      <c r="D819" s="13" t="str">
        <f>IFERROR(VLOOKUP(C819,参数表!B:D,2,0),"")</f>
        <v/>
      </c>
      <c r="E819" s="13" t="str">
        <f>IFERROR(VLOOKUP(C819,参数表!B:D,3,0),"")</f>
        <v/>
      </c>
    </row>
    <row r="820" spans="4:5">
      <c r="D820" s="13" t="str">
        <f>IFERROR(VLOOKUP(C820,参数表!B:D,2,0),"")</f>
        <v/>
      </c>
      <c r="E820" s="13" t="str">
        <f>IFERROR(VLOOKUP(C820,参数表!B:D,3,0),"")</f>
        <v/>
      </c>
    </row>
    <row r="821" spans="4:5">
      <c r="D821" s="13" t="str">
        <f>IFERROR(VLOOKUP(C821,参数表!B:D,2,0),"")</f>
        <v/>
      </c>
      <c r="E821" s="13" t="str">
        <f>IFERROR(VLOOKUP(C821,参数表!B:D,3,0),"")</f>
        <v/>
      </c>
    </row>
    <row r="822" spans="4:5">
      <c r="D822" s="13" t="str">
        <f>IFERROR(VLOOKUP(C822,参数表!B:D,2,0),"")</f>
        <v/>
      </c>
      <c r="E822" s="13" t="str">
        <f>IFERROR(VLOOKUP(C822,参数表!B:D,3,0),"")</f>
        <v/>
      </c>
    </row>
    <row r="823" spans="4:5">
      <c r="D823" s="13" t="str">
        <f>IFERROR(VLOOKUP(C823,参数表!B:D,2,0),"")</f>
        <v/>
      </c>
      <c r="E823" s="13" t="str">
        <f>IFERROR(VLOOKUP(C823,参数表!B:D,3,0),"")</f>
        <v/>
      </c>
    </row>
    <row r="824" spans="4:5">
      <c r="D824" s="13" t="str">
        <f>IFERROR(VLOOKUP(C824,参数表!B:D,2,0),"")</f>
        <v/>
      </c>
      <c r="E824" s="13" t="str">
        <f>IFERROR(VLOOKUP(C824,参数表!B:D,3,0),"")</f>
        <v/>
      </c>
    </row>
    <row r="825" spans="4:5">
      <c r="D825" s="13" t="str">
        <f>IFERROR(VLOOKUP(C825,参数表!B:D,2,0),"")</f>
        <v/>
      </c>
      <c r="E825" s="13" t="str">
        <f>IFERROR(VLOOKUP(C825,参数表!B:D,3,0),"")</f>
        <v/>
      </c>
    </row>
    <row r="826" spans="4:5">
      <c r="D826" s="13" t="str">
        <f>IFERROR(VLOOKUP(C826,参数表!B:D,2,0),"")</f>
        <v/>
      </c>
      <c r="E826" s="13" t="str">
        <f>IFERROR(VLOOKUP(C826,参数表!B:D,3,0),"")</f>
        <v/>
      </c>
    </row>
    <row r="827" spans="4:5">
      <c r="D827" s="13" t="str">
        <f>IFERROR(VLOOKUP(C827,参数表!B:D,2,0),"")</f>
        <v/>
      </c>
      <c r="E827" s="13" t="str">
        <f>IFERROR(VLOOKUP(C827,参数表!B:D,3,0),"")</f>
        <v/>
      </c>
    </row>
    <row r="828" spans="4:5">
      <c r="D828" s="13" t="str">
        <f>IFERROR(VLOOKUP(C828,参数表!B:D,2,0),"")</f>
        <v/>
      </c>
      <c r="E828" s="13" t="str">
        <f>IFERROR(VLOOKUP(C828,参数表!B:D,3,0),"")</f>
        <v/>
      </c>
    </row>
    <row r="829" spans="4:5">
      <c r="D829" s="13" t="str">
        <f>IFERROR(VLOOKUP(C829,参数表!B:D,2,0),"")</f>
        <v/>
      </c>
      <c r="E829" s="13" t="str">
        <f>IFERROR(VLOOKUP(C829,参数表!B:D,3,0),"")</f>
        <v/>
      </c>
    </row>
    <row r="830" spans="4:5">
      <c r="D830" s="13" t="str">
        <f>IFERROR(VLOOKUP(C830,参数表!B:D,2,0),"")</f>
        <v/>
      </c>
      <c r="E830" s="13" t="str">
        <f>IFERROR(VLOOKUP(C830,参数表!B:D,3,0),"")</f>
        <v/>
      </c>
    </row>
    <row r="831" spans="4:5">
      <c r="D831" s="13" t="str">
        <f>IFERROR(VLOOKUP(C831,参数表!B:D,2,0),"")</f>
        <v/>
      </c>
      <c r="E831" s="13" t="str">
        <f>IFERROR(VLOOKUP(C831,参数表!B:D,3,0),"")</f>
        <v/>
      </c>
    </row>
    <row r="832" spans="4:5">
      <c r="D832" s="13" t="str">
        <f>IFERROR(VLOOKUP(C832,参数表!B:D,2,0),"")</f>
        <v/>
      </c>
      <c r="E832" s="13" t="str">
        <f>IFERROR(VLOOKUP(C832,参数表!B:D,3,0),"")</f>
        <v/>
      </c>
    </row>
    <row r="833" spans="4:5">
      <c r="D833" s="13" t="str">
        <f>IFERROR(VLOOKUP(C833,参数表!B:D,2,0),"")</f>
        <v/>
      </c>
      <c r="E833" s="13" t="str">
        <f>IFERROR(VLOOKUP(C833,参数表!B:D,3,0),"")</f>
        <v/>
      </c>
    </row>
    <row r="834" spans="4:5">
      <c r="D834" s="13" t="str">
        <f>IFERROR(VLOOKUP(C834,参数表!B:D,2,0),"")</f>
        <v/>
      </c>
      <c r="E834" s="13" t="str">
        <f>IFERROR(VLOOKUP(C834,参数表!B:D,3,0),"")</f>
        <v/>
      </c>
    </row>
    <row r="835" spans="4:5">
      <c r="D835" s="13" t="str">
        <f>IFERROR(VLOOKUP(C835,参数表!B:D,2,0),"")</f>
        <v/>
      </c>
      <c r="E835" s="13" t="str">
        <f>IFERROR(VLOOKUP(C835,参数表!B:D,3,0),"")</f>
        <v/>
      </c>
    </row>
    <row r="836" spans="4:5">
      <c r="D836" s="13" t="str">
        <f>IFERROR(VLOOKUP(C836,参数表!B:D,2,0),"")</f>
        <v/>
      </c>
      <c r="E836" s="13" t="str">
        <f>IFERROR(VLOOKUP(C836,参数表!B:D,3,0),"")</f>
        <v/>
      </c>
    </row>
    <row r="837" spans="4:5">
      <c r="D837" s="13" t="str">
        <f>IFERROR(VLOOKUP(C837,参数表!B:D,2,0),"")</f>
        <v/>
      </c>
      <c r="E837" s="13" t="str">
        <f>IFERROR(VLOOKUP(C837,参数表!B:D,3,0),"")</f>
        <v/>
      </c>
    </row>
    <row r="838" spans="4:5">
      <c r="D838" s="13" t="str">
        <f>IFERROR(VLOOKUP(C838,参数表!B:D,2,0),"")</f>
        <v/>
      </c>
      <c r="E838" s="13" t="str">
        <f>IFERROR(VLOOKUP(C838,参数表!B:D,3,0),"")</f>
        <v/>
      </c>
    </row>
    <row r="839" spans="4:5">
      <c r="D839" s="13" t="str">
        <f>IFERROR(VLOOKUP(C839,参数表!B:D,2,0),"")</f>
        <v/>
      </c>
      <c r="E839" s="13" t="str">
        <f>IFERROR(VLOOKUP(C839,参数表!B:D,3,0),"")</f>
        <v/>
      </c>
    </row>
    <row r="840" spans="4:5">
      <c r="D840" s="13" t="str">
        <f>IFERROR(VLOOKUP(C840,参数表!B:D,2,0),"")</f>
        <v/>
      </c>
      <c r="E840" s="13" t="str">
        <f>IFERROR(VLOOKUP(C840,参数表!B:D,3,0),"")</f>
        <v/>
      </c>
    </row>
    <row r="841" spans="4:5">
      <c r="D841" s="13" t="str">
        <f>IFERROR(VLOOKUP(C841,参数表!B:D,2,0),"")</f>
        <v/>
      </c>
      <c r="E841" s="13" t="str">
        <f>IFERROR(VLOOKUP(C841,参数表!B:D,3,0),"")</f>
        <v/>
      </c>
    </row>
    <row r="842" spans="4:5">
      <c r="D842" s="13" t="str">
        <f>IFERROR(VLOOKUP(C842,参数表!B:D,2,0),"")</f>
        <v/>
      </c>
      <c r="E842" s="13" t="str">
        <f>IFERROR(VLOOKUP(C842,参数表!B:D,3,0),"")</f>
        <v/>
      </c>
    </row>
    <row r="843" spans="4:5">
      <c r="D843" s="13" t="str">
        <f>IFERROR(VLOOKUP(C843,参数表!B:D,2,0),"")</f>
        <v/>
      </c>
      <c r="E843" s="13" t="str">
        <f>IFERROR(VLOOKUP(C843,参数表!B:D,3,0),"")</f>
        <v/>
      </c>
    </row>
    <row r="844" spans="4:5">
      <c r="D844" s="13" t="str">
        <f>IFERROR(VLOOKUP(C844,参数表!B:D,2,0),"")</f>
        <v/>
      </c>
      <c r="E844" s="13" t="str">
        <f>IFERROR(VLOOKUP(C844,参数表!B:D,3,0),"")</f>
        <v/>
      </c>
    </row>
    <row r="845" spans="4:5">
      <c r="D845" s="13" t="str">
        <f>IFERROR(VLOOKUP(C845,参数表!B:D,2,0),"")</f>
        <v/>
      </c>
      <c r="E845" s="13" t="str">
        <f>IFERROR(VLOOKUP(C845,参数表!B:D,3,0),"")</f>
        <v/>
      </c>
    </row>
    <row r="846" spans="4:5">
      <c r="D846" s="13" t="str">
        <f>IFERROR(VLOOKUP(C846,参数表!B:D,2,0),"")</f>
        <v/>
      </c>
      <c r="E846" s="13" t="str">
        <f>IFERROR(VLOOKUP(C846,参数表!B:D,3,0),"")</f>
        <v/>
      </c>
    </row>
    <row r="847" spans="4:5">
      <c r="D847" s="13" t="str">
        <f>IFERROR(VLOOKUP(C847,参数表!B:D,2,0),"")</f>
        <v/>
      </c>
      <c r="E847" s="13" t="str">
        <f>IFERROR(VLOOKUP(C847,参数表!B:D,3,0),"")</f>
        <v/>
      </c>
    </row>
    <row r="848" spans="4:5">
      <c r="D848" s="13" t="str">
        <f>IFERROR(VLOOKUP(C848,参数表!B:D,2,0),"")</f>
        <v/>
      </c>
      <c r="E848" s="13" t="str">
        <f>IFERROR(VLOOKUP(C848,参数表!B:D,3,0),"")</f>
        <v/>
      </c>
    </row>
    <row r="849" spans="4:5">
      <c r="D849" s="13" t="str">
        <f>IFERROR(VLOOKUP(C849,参数表!B:D,2,0),"")</f>
        <v/>
      </c>
      <c r="E849" s="13" t="str">
        <f>IFERROR(VLOOKUP(C849,参数表!B:D,3,0),"")</f>
        <v/>
      </c>
    </row>
    <row r="850" spans="4:5">
      <c r="D850" s="13" t="str">
        <f>IFERROR(VLOOKUP(C850,参数表!B:D,2,0),"")</f>
        <v/>
      </c>
      <c r="E850" s="13" t="str">
        <f>IFERROR(VLOOKUP(C850,参数表!B:D,3,0),"")</f>
        <v/>
      </c>
    </row>
    <row r="851" spans="4:5">
      <c r="D851" s="13" t="str">
        <f>IFERROR(VLOOKUP(C851,参数表!B:D,2,0),"")</f>
        <v/>
      </c>
      <c r="E851" s="13" t="str">
        <f>IFERROR(VLOOKUP(C851,参数表!B:D,3,0),"")</f>
        <v/>
      </c>
    </row>
    <row r="852" spans="4:5">
      <c r="D852" s="13" t="str">
        <f>IFERROR(VLOOKUP(C852,参数表!B:D,2,0),"")</f>
        <v/>
      </c>
      <c r="E852" s="13" t="str">
        <f>IFERROR(VLOOKUP(C852,参数表!B:D,3,0),"")</f>
        <v/>
      </c>
    </row>
    <row r="853" spans="4:5">
      <c r="D853" s="13" t="str">
        <f>IFERROR(VLOOKUP(C853,参数表!B:D,2,0),"")</f>
        <v/>
      </c>
      <c r="E853" s="13" t="str">
        <f>IFERROR(VLOOKUP(C853,参数表!B:D,3,0),"")</f>
        <v/>
      </c>
    </row>
    <row r="854" spans="4:5">
      <c r="D854" s="13" t="str">
        <f>IFERROR(VLOOKUP(C854,参数表!B:D,2,0),"")</f>
        <v/>
      </c>
      <c r="E854" s="13" t="str">
        <f>IFERROR(VLOOKUP(C854,参数表!B:D,3,0),"")</f>
        <v/>
      </c>
    </row>
    <row r="855" spans="4:5">
      <c r="D855" s="13" t="str">
        <f>IFERROR(VLOOKUP(C855,参数表!B:D,2,0),"")</f>
        <v/>
      </c>
      <c r="E855" s="13" t="str">
        <f>IFERROR(VLOOKUP(C855,参数表!B:D,3,0),"")</f>
        <v/>
      </c>
    </row>
    <row r="856" spans="4:5">
      <c r="D856" s="13" t="str">
        <f>IFERROR(VLOOKUP(C856,参数表!B:D,2,0),"")</f>
        <v/>
      </c>
      <c r="E856" s="13" t="str">
        <f>IFERROR(VLOOKUP(C856,参数表!B:D,3,0),"")</f>
        <v/>
      </c>
    </row>
    <row r="857" spans="4:5">
      <c r="D857" s="13" t="str">
        <f>IFERROR(VLOOKUP(C857,参数表!B:D,2,0),"")</f>
        <v/>
      </c>
      <c r="E857" s="13" t="str">
        <f>IFERROR(VLOOKUP(C857,参数表!B:D,3,0),"")</f>
        <v/>
      </c>
    </row>
    <row r="858" spans="4:5">
      <c r="D858" s="13" t="str">
        <f>IFERROR(VLOOKUP(C858,参数表!B:D,2,0),"")</f>
        <v/>
      </c>
      <c r="E858" s="13" t="str">
        <f>IFERROR(VLOOKUP(C858,参数表!B:D,3,0),"")</f>
        <v/>
      </c>
    </row>
    <row r="859" spans="4:5">
      <c r="D859" s="13" t="str">
        <f>IFERROR(VLOOKUP(C859,参数表!B:D,2,0),"")</f>
        <v/>
      </c>
      <c r="E859" s="13" t="str">
        <f>IFERROR(VLOOKUP(C859,参数表!B:D,3,0),"")</f>
        <v/>
      </c>
    </row>
    <row r="860" spans="4:5">
      <c r="D860" s="13" t="str">
        <f>IFERROR(VLOOKUP(C860,参数表!B:D,2,0),"")</f>
        <v/>
      </c>
      <c r="E860" s="13" t="str">
        <f>IFERROR(VLOOKUP(C860,参数表!B:D,3,0),"")</f>
        <v/>
      </c>
    </row>
    <row r="861" spans="4:5">
      <c r="D861" s="13" t="str">
        <f>IFERROR(VLOOKUP(C861,参数表!B:D,2,0),"")</f>
        <v/>
      </c>
      <c r="E861" s="13" t="str">
        <f>IFERROR(VLOOKUP(C861,参数表!B:D,3,0),"")</f>
        <v/>
      </c>
    </row>
    <row r="862" spans="4:5">
      <c r="D862" s="13" t="str">
        <f>IFERROR(VLOOKUP(C862,参数表!B:D,2,0),"")</f>
        <v/>
      </c>
      <c r="E862" s="13" t="str">
        <f>IFERROR(VLOOKUP(C862,参数表!B:D,3,0),"")</f>
        <v/>
      </c>
    </row>
    <row r="863" spans="4:5">
      <c r="D863" s="13" t="str">
        <f>IFERROR(VLOOKUP(C863,参数表!B:D,2,0),"")</f>
        <v/>
      </c>
      <c r="E863" s="13" t="str">
        <f>IFERROR(VLOOKUP(C863,参数表!B:D,3,0),"")</f>
        <v/>
      </c>
    </row>
    <row r="864" spans="4:5">
      <c r="D864" s="13" t="str">
        <f>IFERROR(VLOOKUP(C864,参数表!B:D,2,0),"")</f>
        <v/>
      </c>
      <c r="E864" s="13" t="str">
        <f>IFERROR(VLOOKUP(C864,参数表!B:D,3,0),"")</f>
        <v/>
      </c>
    </row>
    <row r="865" spans="4:5">
      <c r="D865" s="13" t="str">
        <f>IFERROR(VLOOKUP(C865,参数表!B:D,2,0),"")</f>
        <v/>
      </c>
      <c r="E865" s="13" t="str">
        <f>IFERROR(VLOOKUP(C865,参数表!B:D,3,0),"")</f>
        <v/>
      </c>
    </row>
    <row r="866" spans="4:5">
      <c r="D866" s="13" t="str">
        <f>IFERROR(VLOOKUP(C866,参数表!B:D,2,0),"")</f>
        <v/>
      </c>
      <c r="E866" s="13" t="str">
        <f>IFERROR(VLOOKUP(C866,参数表!B:D,3,0),"")</f>
        <v/>
      </c>
    </row>
    <row r="867" spans="4:5">
      <c r="D867" s="13" t="str">
        <f>IFERROR(VLOOKUP(C867,参数表!B:D,2,0),"")</f>
        <v/>
      </c>
      <c r="E867" s="13" t="str">
        <f>IFERROR(VLOOKUP(C867,参数表!B:D,3,0),"")</f>
        <v/>
      </c>
    </row>
    <row r="868" spans="4:5">
      <c r="D868" s="13" t="str">
        <f>IFERROR(VLOOKUP(C868,参数表!B:D,2,0),"")</f>
        <v/>
      </c>
      <c r="E868" s="13" t="str">
        <f>IFERROR(VLOOKUP(C868,参数表!B:D,3,0),"")</f>
        <v/>
      </c>
    </row>
    <row r="869" spans="4:5">
      <c r="D869" s="13" t="str">
        <f>IFERROR(VLOOKUP(C869,参数表!B:D,2,0),"")</f>
        <v/>
      </c>
      <c r="E869" s="13" t="str">
        <f>IFERROR(VLOOKUP(C869,参数表!B:D,3,0),"")</f>
        <v/>
      </c>
    </row>
    <row r="870" spans="4:5">
      <c r="D870" s="13" t="str">
        <f>IFERROR(VLOOKUP(C870,参数表!B:D,2,0),"")</f>
        <v/>
      </c>
      <c r="E870" s="13" t="str">
        <f>IFERROR(VLOOKUP(C870,参数表!B:D,3,0),"")</f>
        <v/>
      </c>
    </row>
    <row r="871" spans="4:5">
      <c r="D871" s="13" t="str">
        <f>IFERROR(VLOOKUP(C871,参数表!B:D,2,0),"")</f>
        <v/>
      </c>
      <c r="E871" s="13" t="str">
        <f>IFERROR(VLOOKUP(C871,参数表!B:D,3,0),"")</f>
        <v/>
      </c>
    </row>
    <row r="872" spans="4:5">
      <c r="D872" s="13" t="str">
        <f>IFERROR(VLOOKUP(C872,参数表!B:D,2,0),"")</f>
        <v/>
      </c>
      <c r="E872" s="13" t="str">
        <f>IFERROR(VLOOKUP(C872,参数表!B:D,3,0),"")</f>
        <v/>
      </c>
    </row>
    <row r="873" spans="4:5">
      <c r="D873" s="13" t="str">
        <f>IFERROR(VLOOKUP(C873,参数表!B:D,2,0),"")</f>
        <v/>
      </c>
      <c r="E873" s="13" t="str">
        <f>IFERROR(VLOOKUP(C873,参数表!B:D,3,0),"")</f>
        <v/>
      </c>
    </row>
    <row r="874" spans="4:5">
      <c r="D874" s="13" t="str">
        <f>IFERROR(VLOOKUP(C874,参数表!B:D,2,0),"")</f>
        <v/>
      </c>
      <c r="E874" s="13" t="str">
        <f>IFERROR(VLOOKUP(C874,参数表!B:D,3,0),"")</f>
        <v/>
      </c>
    </row>
    <row r="875" spans="4:5">
      <c r="D875" s="13" t="str">
        <f>IFERROR(VLOOKUP(C875,参数表!B:D,2,0),"")</f>
        <v/>
      </c>
      <c r="E875" s="13" t="str">
        <f>IFERROR(VLOOKUP(C875,参数表!B:D,3,0),"")</f>
        <v/>
      </c>
    </row>
    <row r="876" spans="4:5">
      <c r="D876" s="13" t="str">
        <f>IFERROR(VLOOKUP(C876,参数表!B:D,2,0),"")</f>
        <v/>
      </c>
      <c r="E876" s="13" t="str">
        <f>IFERROR(VLOOKUP(C876,参数表!B:D,3,0),"")</f>
        <v/>
      </c>
    </row>
    <row r="877" spans="4:5">
      <c r="D877" s="13" t="str">
        <f>IFERROR(VLOOKUP(C877,参数表!B:D,2,0),"")</f>
        <v/>
      </c>
      <c r="E877" s="13" t="str">
        <f>IFERROR(VLOOKUP(C877,参数表!B:D,3,0),"")</f>
        <v/>
      </c>
    </row>
    <row r="878" spans="4:5">
      <c r="D878" s="13" t="str">
        <f>IFERROR(VLOOKUP(C878,参数表!B:D,2,0),"")</f>
        <v/>
      </c>
      <c r="E878" s="13" t="str">
        <f>IFERROR(VLOOKUP(C878,参数表!B:D,3,0),"")</f>
        <v/>
      </c>
    </row>
    <row r="879" spans="4:5">
      <c r="D879" s="13" t="str">
        <f>IFERROR(VLOOKUP(C879,参数表!B:D,2,0),"")</f>
        <v/>
      </c>
      <c r="E879" s="13" t="str">
        <f>IFERROR(VLOOKUP(C879,参数表!B:D,3,0),"")</f>
        <v/>
      </c>
    </row>
    <row r="880" spans="4:5">
      <c r="D880" s="13" t="str">
        <f>IFERROR(VLOOKUP(C880,参数表!B:D,2,0),"")</f>
        <v/>
      </c>
      <c r="E880" s="13" t="str">
        <f>IFERROR(VLOOKUP(C880,参数表!B:D,3,0),"")</f>
        <v/>
      </c>
    </row>
    <row r="881" spans="4:5">
      <c r="D881" s="13" t="str">
        <f>IFERROR(VLOOKUP(C881,参数表!B:D,2,0),"")</f>
        <v/>
      </c>
      <c r="E881" s="13" t="str">
        <f>IFERROR(VLOOKUP(C881,参数表!B:D,3,0),"")</f>
        <v/>
      </c>
    </row>
    <row r="882" spans="4:5">
      <c r="D882" s="13" t="str">
        <f>IFERROR(VLOOKUP(C882,参数表!B:D,2,0),"")</f>
        <v/>
      </c>
      <c r="E882" s="13" t="str">
        <f>IFERROR(VLOOKUP(C882,参数表!B:D,3,0),"")</f>
        <v/>
      </c>
    </row>
    <row r="883" spans="4:5">
      <c r="D883" s="13" t="str">
        <f>IFERROR(VLOOKUP(C883,参数表!B:D,2,0),"")</f>
        <v/>
      </c>
      <c r="E883" s="13" t="str">
        <f>IFERROR(VLOOKUP(C883,参数表!B:D,3,0),"")</f>
        <v/>
      </c>
    </row>
    <row r="884" spans="4:5">
      <c r="D884" s="13" t="str">
        <f>IFERROR(VLOOKUP(C884,参数表!B:D,2,0),"")</f>
        <v/>
      </c>
      <c r="E884" s="13" t="str">
        <f>IFERROR(VLOOKUP(C884,参数表!B:D,3,0),"")</f>
        <v/>
      </c>
    </row>
    <row r="885" spans="4:5">
      <c r="D885" s="13" t="str">
        <f>IFERROR(VLOOKUP(C885,参数表!B:D,2,0),"")</f>
        <v/>
      </c>
      <c r="E885" s="13" t="str">
        <f>IFERROR(VLOOKUP(C885,参数表!B:D,3,0),"")</f>
        <v/>
      </c>
    </row>
    <row r="886" spans="4:5">
      <c r="D886" s="13" t="str">
        <f>IFERROR(VLOOKUP(C886,参数表!B:D,2,0),"")</f>
        <v/>
      </c>
      <c r="E886" s="13" t="str">
        <f>IFERROR(VLOOKUP(C886,参数表!B:D,3,0),"")</f>
        <v/>
      </c>
    </row>
    <row r="887" spans="4:5">
      <c r="D887" s="13" t="str">
        <f>IFERROR(VLOOKUP(C887,参数表!B:D,2,0),"")</f>
        <v/>
      </c>
      <c r="E887" s="13" t="str">
        <f>IFERROR(VLOOKUP(C887,参数表!B:D,3,0),"")</f>
        <v/>
      </c>
    </row>
    <row r="888" spans="4:5">
      <c r="D888" s="13" t="str">
        <f>IFERROR(VLOOKUP(C888,参数表!B:D,2,0),"")</f>
        <v/>
      </c>
      <c r="E888" s="13" t="str">
        <f>IFERROR(VLOOKUP(C888,参数表!B:D,3,0),"")</f>
        <v/>
      </c>
    </row>
    <row r="889" spans="4:5">
      <c r="D889" s="13" t="str">
        <f>IFERROR(VLOOKUP(C889,参数表!B:D,2,0),"")</f>
        <v/>
      </c>
      <c r="E889" s="13" t="str">
        <f>IFERROR(VLOOKUP(C889,参数表!B:D,3,0),"")</f>
        <v/>
      </c>
    </row>
    <row r="890" spans="4:5">
      <c r="D890" s="13" t="str">
        <f>IFERROR(VLOOKUP(C890,参数表!B:D,2,0),"")</f>
        <v/>
      </c>
      <c r="E890" s="13" t="str">
        <f>IFERROR(VLOOKUP(C890,参数表!B:D,3,0),"")</f>
        <v/>
      </c>
    </row>
    <row r="891" spans="4:5">
      <c r="D891" s="13" t="str">
        <f>IFERROR(VLOOKUP(C891,参数表!B:D,2,0),"")</f>
        <v/>
      </c>
      <c r="E891" s="13" t="str">
        <f>IFERROR(VLOOKUP(C891,参数表!B:D,3,0),"")</f>
        <v/>
      </c>
    </row>
    <row r="892" spans="4:5">
      <c r="D892" s="13" t="str">
        <f>IFERROR(VLOOKUP(C892,参数表!B:D,2,0),"")</f>
        <v/>
      </c>
      <c r="E892" s="13" t="str">
        <f>IFERROR(VLOOKUP(C892,参数表!B:D,3,0),"")</f>
        <v/>
      </c>
    </row>
    <row r="893" spans="4:5">
      <c r="D893" s="13" t="str">
        <f>IFERROR(VLOOKUP(C893,参数表!B:D,2,0),"")</f>
        <v/>
      </c>
      <c r="E893" s="13" t="str">
        <f>IFERROR(VLOOKUP(C893,参数表!B:D,3,0),"")</f>
        <v/>
      </c>
    </row>
    <row r="894" spans="4:5">
      <c r="D894" s="13" t="str">
        <f>IFERROR(VLOOKUP(C894,参数表!B:D,2,0),"")</f>
        <v/>
      </c>
      <c r="E894" s="13" t="str">
        <f>IFERROR(VLOOKUP(C894,参数表!B:D,3,0),"")</f>
        <v/>
      </c>
    </row>
    <row r="895" spans="4:5">
      <c r="D895" s="13" t="str">
        <f>IFERROR(VLOOKUP(C895,参数表!B:D,2,0),"")</f>
        <v/>
      </c>
      <c r="E895" s="13" t="str">
        <f>IFERROR(VLOOKUP(C895,参数表!B:D,3,0),"")</f>
        <v/>
      </c>
    </row>
    <row r="896" spans="4:5">
      <c r="D896" s="13" t="str">
        <f>IFERROR(VLOOKUP(C896,参数表!B:D,2,0),"")</f>
        <v/>
      </c>
      <c r="E896" s="13" t="str">
        <f>IFERROR(VLOOKUP(C896,参数表!B:D,3,0),"")</f>
        <v/>
      </c>
    </row>
    <row r="897" spans="4:5">
      <c r="D897" s="13" t="str">
        <f>IFERROR(VLOOKUP(C897,参数表!B:D,2,0),"")</f>
        <v/>
      </c>
      <c r="E897" s="13" t="str">
        <f>IFERROR(VLOOKUP(C897,参数表!B:D,3,0),"")</f>
        <v/>
      </c>
    </row>
    <row r="898" spans="4:5">
      <c r="D898" s="13" t="str">
        <f>IFERROR(VLOOKUP(C898,参数表!B:D,2,0),"")</f>
        <v/>
      </c>
      <c r="E898" s="13" t="str">
        <f>IFERROR(VLOOKUP(C898,参数表!B:D,3,0),"")</f>
        <v/>
      </c>
    </row>
    <row r="899" spans="4:5">
      <c r="D899" s="13" t="str">
        <f>IFERROR(VLOOKUP(C899,参数表!B:D,2,0),"")</f>
        <v/>
      </c>
      <c r="E899" s="13" t="str">
        <f>IFERROR(VLOOKUP(C899,参数表!B:D,3,0),"")</f>
        <v/>
      </c>
    </row>
    <row r="900" spans="4:5">
      <c r="D900" s="13" t="str">
        <f>IFERROR(VLOOKUP(C900,参数表!B:D,2,0),"")</f>
        <v/>
      </c>
      <c r="E900" s="13" t="str">
        <f>IFERROR(VLOOKUP(C900,参数表!B:D,3,0),"")</f>
        <v/>
      </c>
    </row>
    <row r="901" spans="4:5">
      <c r="D901" s="13" t="str">
        <f>IFERROR(VLOOKUP(C901,参数表!B:D,2,0),"")</f>
        <v/>
      </c>
      <c r="E901" s="13" t="str">
        <f>IFERROR(VLOOKUP(C901,参数表!B:D,3,0),"")</f>
        <v/>
      </c>
    </row>
    <row r="902" spans="4:5">
      <c r="D902" s="13" t="str">
        <f>IFERROR(VLOOKUP(C902,参数表!B:D,2,0),"")</f>
        <v/>
      </c>
      <c r="E902" s="13" t="str">
        <f>IFERROR(VLOOKUP(C902,参数表!B:D,3,0),"")</f>
        <v/>
      </c>
    </row>
    <row r="903" spans="4:5">
      <c r="D903" s="13" t="str">
        <f>IFERROR(VLOOKUP(C903,参数表!B:D,2,0),"")</f>
        <v/>
      </c>
      <c r="E903" s="13" t="str">
        <f>IFERROR(VLOOKUP(C903,参数表!B:D,3,0),"")</f>
        <v/>
      </c>
    </row>
    <row r="904" spans="4:5">
      <c r="D904" s="13" t="str">
        <f>IFERROR(VLOOKUP(C904,参数表!B:D,2,0),"")</f>
        <v/>
      </c>
      <c r="E904" s="13" t="str">
        <f>IFERROR(VLOOKUP(C904,参数表!B:D,3,0),"")</f>
        <v/>
      </c>
    </row>
    <row r="905" spans="4:5">
      <c r="D905" s="13" t="str">
        <f>IFERROR(VLOOKUP(C905,参数表!B:D,2,0),"")</f>
        <v/>
      </c>
      <c r="E905" s="13" t="str">
        <f>IFERROR(VLOOKUP(C905,参数表!B:D,3,0),"")</f>
        <v/>
      </c>
    </row>
    <row r="906" spans="4:5">
      <c r="D906" s="13" t="str">
        <f>IFERROR(VLOOKUP(C906,参数表!B:D,2,0),"")</f>
        <v/>
      </c>
      <c r="E906" s="13" t="str">
        <f>IFERROR(VLOOKUP(C906,参数表!B:D,3,0),"")</f>
        <v/>
      </c>
    </row>
    <row r="907" spans="4:5">
      <c r="D907" s="13" t="str">
        <f>IFERROR(VLOOKUP(C907,参数表!B:D,2,0),"")</f>
        <v/>
      </c>
      <c r="E907" s="13" t="str">
        <f>IFERROR(VLOOKUP(C907,参数表!B:D,3,0),"")</f>
        <v/>
      </c>
    </row>
    <row r="908" spans="4:5">
      <c r="D908" s="13" t="str">
        <f>IFERROR(VLOOKUP(C908,参数表!B:D,2,0),"")</f>
        <v/>
      </c>
      <c r="E908" s="13" t="str">
        <f>IFERROR(VLOOKUP(C908,参数表!B:D,3,0),"")</f>
        <v/>
      </c>
    </row>
    <row r="909" spans="4:5">
      <c r="D909" s="13" t="str">
        <f>IFERROR(VLOOKUP(C909,参数表!B:D,2,0),"")</f>
        <v/>
      </c>
      <c r="E909" s="13" t="str">
        <f>IFERROR(VLOOKUP(C909,参数表!B:D,3,0),"")</f>
        <v/>
      </c>
    </row>
    <row r="910" spans="4:5">
      <c r="D910" s="13" t="str">
        <f>IFERROR(VLOOKUP(C910,参数表!B:D,2,0),"")</f>
        <v/>
      </c>
      <c r="E910" s="13" t="str">
        <f>IFERROR(VLOOKUP(C910,参数表!B:D,3,0),"")</f>
        <v/>
      </c>
    </row>
    <row r="911" spans="4:5">
      <c r="D911" s="13" t="str">
        <f>IFERROR(VLOOKUP(C911,参数表!B:D,2,0),"")</f>
        <v/>
      </c>
      <c r="E911" s="13" t="str">
        <f>IFERROR(VLOOKUP(C911,参数表!B:D,3,0),"")</f>
        <v/>
      </c>
    </row>
    <row r="912" spans="4:5">
      <c r="D912" s="13" t="str">
        <f>IFERROR(VLOOKUP(C912,参数表!B:D,2,0),"")</f>
        <v/>
      </c>
      <c r="E912" s="13" t="str">
        <f>IFERROR(VLOOKUP(C912,参数表!B:D,3,0),"")</f>
        <v/>
      </c>
    </row>
    <row r="913" spans="4:5">
      <c r="D913" s="13" t="str">
        <f>IFERROR(VLOOKUP(C913,参数表!B:D,2,0),"")</f>
        <v/>
      </c>
      <c r="E913" s="13" t="str">
        <f>IFERROR(VLOOKUP(C913,参数表!B:D,3,0),"")</f>
        <v/>
      </c>
    </row>
    <row r="914" spans="4:5">
      <c r="D914" s="13" t="str">
        <f>IFERROR(VLOOKUP(C914,参数表!B:D,2,0),"")</f>
        <v/>
      </c>
      <c r="E914" s="13" t="str">
        <f>IFERROR(VLOOKUP(C914,参数表!B:D,3,0),"")</f>
        <v/>
      </c>
    </row>
    <row r="915" spans="4:5">
      <c r="D915" s="13" t="str">
        <f>IFERROR(VLOOKUP(C915,参数表!B:D,2,0),"")</f>
        <v/>
      </c>
      <c r="E915" s="13" t="str">
        <f>IFERROR(VLOOKUP(C915,参数表!B:D,3,0),"")</f>
        <v/>
      </c>
    </row>
    <row r="916" spans="4:5">
      <c r="D916" s="13" t="str">
        <f>IFERROR(VLOOKUP(C916,参数表!B:D,2,0),"")</f>
        <v/>
      </c>
      <c r="E916" s="13" t="str">
        <f>IFERROR(VLOOKUP(C916,参数表!B:D,3,0),"")</f>
        <v/>
      </c>
    </row>
    <row r="917" spans="4:5">
      <c r="D917" s="13" t="str">
        <f>IFERROR(VLOOKUP(C917,参数表!B:D,2,0),"")</f>
        <v/>
      </c>
      <c r="E917" s="13" t="str">
        <f>IFERROR(VLOOKUP(C917,参数表!B:D,3,0),"")</f>
        <v/>
      </c>
    </row>
    <row r="918" spans="4:5">
      <c r="D918" s="13" t="str">
        <f>IFERROR(VLOOKUP(C918,参数表!B:D,2,0),"")</f>
        <v/>
      </c>
      <c r="E918" s="13" t="str">
        <f>IFERROR(VLOOKUP(C918,参数表!B:D,3,0),"")</f>
        <v/>
      </c>
    </row>
    <row r="919" spans="4:5">
      <c r="D919" s="13" t="str">
        <f>IFERROR(VLOOKUP(C919,参数表!B:D,2,0),"")</f>
        <v/>
      </c>
      <c r="E919" s="13" t="str">
        <f>IFERROR(VLOOKUP(C919,参数表!B:D,3,0),"")</f>
        <v/>
      </c>
    </row>
    <row r="920" spans="4:5">
      <c r="D920" s="13" t="str">
        <f>IFERROR(VLOOKUP(C920,参数表!B:D,2,0),"")</f>
        <v/>
      </c>
      <c r="E920" s="13" t="str">
        <f>IFERROR(VLOOKUP(C920,参数表!B:D,3,0),"")</f>
        <v/>
      </c>
    </row>
    <row r="921" spans="4:5">
      <c r="D921" s="13" t="str">
        <f>IFERROR(VLOOKUP(C921,参数表!B:D,2,0),"")</f>
        <v/>
      </c>
      <c r="E921" s="13" t="str">
        <f>IFERROR(VLOOKUP(C921,参数表!B:D,3,0),"")</f>
        <v/>
      </c>
    </row>
    <row r="922" spans="4:5">
      <c r="D922" s="13" t="str">
        <f>IFERROR(VLOOKUP(C922,参数表!B:D,2,0),"")</f>
        <v/>
      </c>
      <c r="E922" s="13" t="str">
        <f>IFERROR(VLOOKUP(C922,参数表!B:D,3,0),"")</f>
        <v/>
      </c>
    </row>
    <row r="923" spans="4:5">
      <c r="D923" s="13" t="str">
        <f>IFERROR(VLOOKUP(C923,参数表!B:D,2,0),"")</f>
        <v/>
      </c>
      <c r="E923" s="13" t="str">
        <f>IFERROR(VLOOKUP(C923,参数表!B:D,3,0),"")</f>
        <v/>
      </c>
    </row>
    <row r="924" spans="4:5">
      <c r="D924" s="13" t="str">
        <f>IFERROR(VLOOKUP(C924,参数表!B:D,2,0),"")</f>
        <v/>
      </c>
      <c r="E924" s="13" t="str">
        <f>IFERROR(VLOOKUP(C924,参数表!B:D,3,0),"")</f>
        <v/>
      </c>
    </row>
    <row r="925" spans="4:5">
      <c r="D925" s="13" t="str">
        <f>IFERROR(VLOOKUP(C925,参数表!B:D,2,0),"")</f>
        <v/>
      </c>
      <c r="E925" s="13" t="str">
        <f>IFERROR(VLOOKUP(C925,参数表!B:D,3,0),"")</f>
        <v/>
      </c>
    </row>
    <row r="926" spans="4:5">
      <c r="D926" s="13" t="str">
        <f>IFERROR(VLOOKUP(C926,参数表!B:D,2,0),"")</f>
        <v/>
      </c>
      <c r="E926" s="13" t="str">
        <f>IFERROR(VLOOKUP(C926,参数表!B:D,3,0),"")</f>
        <v/>
      </c>
    </row>
    <row r="927" spans="4:5">
      <c r="D927" s="13" t="str">
        <f>IFERROR(VLOOKUP(C927,参数表!B:D,2,0),"")</f>
        <v/>
      </c>
      <c r="E927" s="13" t="str">
        <f>IFERROR(VLOOKUP(C927,参数表!B:D,3,0),"")</f>
        <v/>
      </c>
    </row>
    <row r="928" spans="4:5">
      <c r="D928" s="13" t="str">
        <f>IFERROR(VLOOKUP(C928,参数表!B:D,2,0),"")</f>
        <v/>
      </c>
      <c r="E928" s="13" t="str">
        <f>IFERROR(VLOOKUP(C928,参数表!B:D,3,0),"")</f>
        <v/>
      </c>
    </row>
    <row r="929" spans="4:5">
      <c r="D929" s="13" t="str">
        <f>IFERROR(VLOOKUP(C929,参数表!B:D,2,0),"")</f>
        <v/>
      </c>
      <c r="E929" s="13" t="str">
        <f>IFERROR(VLOOKUP(C929,参数表!B:D,3,0),"")</f>
        <v/>
      </c>
    </row>
    <row r="930" spans="4:5">
      <c r="D930" s="13" t="str">
        <f>IFERROR(VLOOKUP(C930,参数表!B:D,2,0),"")</f>
        <v/>
      </c>
      <c r="E930" s="13" t="str">
        <f>IFERROR(VLOOKUP(C930,参数表!B:D,3,0),"")</f>
        <v/>
      </c>
    </row>
    <row r="931" spans="4:5">
      <c r="D931" s="13" t="str">
        <f>IFERROR(VLOOKUP(C931,参数表!B:D,2,0),"")</f>
        <v/>
      </c>
      <c r="E931" s="13" t="str">
        <f>IFERROR(VLOOKUP(C931,参数表!B:D,3,0),"")</f>
        <v/>
      </c>
    </row>
    <row r="932" spans="4:5">
      <c r="D932" s="13" t="str">
        <f>IFERROR(VLOOKUP(C932,参数表!B:D,2,0),"")</f>
        <v/>
      </c>
      <c r="E932" s="13" t="str">
        <f>IFERROR(VLOOKUP(C932,参数表!B:D,3,0),"")</f>
        <v/>
      </c>
    </row>
    <row r="933" spans="4:5">
      <c r="D933" s="13" t="str">
        <f>IFERROR(VLOOKUP(C933,参数表!B:D,2,0),"")</f>
        <v/>
      </c>
      <c r="E933" s="13" t="str">
        <f>IFERROR(VLOOKUP(C933,参数表!B:D,3,0),"")</f>
        <v/>
      </c>
    </row>
    <row r="934" spans="4:5">
      <c r="D934" s="13" t="str">
        <f>IFERROR(VLOOKUP(C934,参数表!B:D,2,0),"")</f>
        <v/>
      </c>
      <c r="E934" s="13" t="str">
        <f>IFERROR(VLOOKUP(C934,参数表!B:D,3,0),"")</f>
        <v/>
      </c>
    </row>
    <row r="935" spans="4:5">
      <c r="D935" s="13" t="str">
        <f>IFERROR(VLOOKUP(C935,参数表!B:D,2,0),"")</f>
        <v/>
      </c>
      <c r="E935" s="13" t="str">
        <f>IFERROR(VLOOKUP(C935,参数表!B:D,3,0),"")</f>
        <v/>
      </c>
    </row>
    <row r="936" spans="4:5">
      <c r="D936" s="13" t="str">
        <f>IFERROR(VLOOKUP(C936,参数表!B:D,2,0),"")</f>
        <v/>
      </c>
      <c r="E936" s="13" t="str">
        <f>IFERROR(VLOOKUP(C936,参数表!B:D,3,0),"")</f>
        <v/>
      </c>
    </row>
    <row r="937" spans="4:5">
      <c r="D937" s="13" t="str">
        <f>IFERROR(VLOOKUP(C937,参数表!B:D,2,0),"")</f>
        <v/>
      </c>
      <c r="E937" s="13" t="str">
        <f>IFERROR(VLOOKUP(C937,参数表!B:D,3,0),"")</f>
        <v/>
      </c>
    </row>
    <row r="938" spans="4:5">
      <c r="D938" s="13" t="str">
        <f>IFERROR(VLOOKUP(C938,参数表!B:D,2,0),"")</f>
        <v/>
      </c>
      <c r="E938" s="13" t="str">
        <f>IFERROR(VLOOKUP(C938,参数表!B:D,3,0),"")</f>
        <v/>
      </c>
    </row>
    <row r="939" spans="4:5">
      <c r="D939" s="13" t="str">
        <f>IFERROR(VLOOKUP(C939,参数表!B:D,2,0),"")</f>
        <v/>
      </c>
      <c r="E939" s="13" t="str">
        <f>IFERROR(VLOOKUP(C939,参数表!B:D,3,0),"")</f>
        <v/>
      </c>
    </row>
    <row r="940" spans="4:5">
      <c r="D940" s="13" t="str">
        <f>IFERROR(VLOOKUP(C940,参数表!B:D,2,0),"")</f>
        <v/>
      </c>
      <c r="E940" s="13" t="str">
        <f>IFERROR(VLOOKUP(C940,参数表!B:D,3,0),"")</f>
        <v/>
      </c>
    </row>
    <row r="941" spans="4:5">
      <c r="D941" s="13" t="str">
        <f>IFERROR(VLOOKUP(C941,参数表!B:D,2,0),"")</f>
        <v/>
      </c>
      <c r="E941" s="13" t="str">
        <f>IFERROR(VLOOKUP(C941,参数表!B:D,3,0),"")</f>
        <v/>
      </c>
    </row>
    <row r="942" spans="4:5">
      <c r="D942" s="13" t="str">
        <f>IFERROR(VLOOKUP(C942,参数表!B:D,2,0),"")</f>
        <v/>
      </c>
      <c r="E942" s="13" t="str">
        <f>IFERROR(VLOOKUP(C942,参数表!B:D,3,0),"")</f>
        <v/>
      </c>
    </row>
    <row r="943" spans="4:5">
      <c r="D943" s="13" t="str">
        <f>IFERROR(VLOOKUP(C943,参数表!B:D,2,0),"")</f>
        <v/>
      </c>
      <c r="E943" s="13" t="str">
        <f>IFERROR(VLOOKUP(C943,参数表!B:D,3,0),"")</f>
        <v/>
      </c>
    </row>
    <row r="944" spans="4:5">
      <c r="D944" s="13" t="str">
        <f>IFERROR(VLOOKUP(C944,参数表!B:D,2,0),"")</f>
        <v/>
      </c>
      <c r="E944" s="13" t="str">
        <f>IFERROR(VLOOKUP(C944,参数表!B:D,3,0),"")</f>
        <v/>
      </c>
    </row>
    <row r="945" spans="4:5">
      <c r="D945" s="13" t="str">
        <f>IFERROR(VLOOKUP(C945,参数表!B:D,2,0),"")</f>
        <v/>
      </c>
      <c r="E945" s="13" t="str">
        <f>IFERROR(VLOOKUP(C945,参数表!B:D,3,0),"")</f>
        <v/>
      </c>
    </row>
    <row r="946" spans="4:5">
      <c r="D946" s="13" t="str">
        <f>IFERROR(VLOOKUP(C946,参数表!B:D,2,0),"")</f>
        <v/>
      </c>
      <c r="E946" s="13" t="str">
        <f>IFERROR(VLOOKUP(C946,参数表!B:D,3,0),"")</f>
        <v/>
      </c>
    </row>
    <row r="947" spans="4:5">
      <c r="D947" s="13" t="str">
        <f>IFERROR(VLOOKUP(C947,参数表!B:D,2,0),"")</f>
        <v/>
      </c>
      <c r="E947" s="13" t="str">
        <f>IFERROR(VLOOKUP(C947,参数表!B:D,3,0),"")</f>
        <v/>
      </c>
    </row>
    <row r="948" spans="4:5">
      <c r="D948" s="13" t="str">
        <f>IFERROR(VLOOKUP(C948,参数表!B:D,2,0),"")</f>
        <v/>
      </c>
      <c r="E948" s="13" t="str">
        <f>IFERROR(VLOOKUP(C948,参数表!B:D,3,0),"")</f>
        <v/>
      </c>
    </row>
    <row r="949" spans="4:5">
      <c r="D949" s="13" t="str">
        <f>IFERROR(VLOOKUP(C949,参数表!B:D,2,0),"")</f>
        <v/>
      </c>
      <c r="E949" s="13" t="str">
        <f>IFERROR(VLOOKUP(C949,参数表!B:D,3,0),"")</f>
        <v/>
      </c>
    </row>
    <row r="950" spans="4:5">
      <c r="D950" s="13" t="str">
        <f>IFERROR(VLOOKUP(C950,参数表!B:D,2,0),"")</f>
        <v/>
      </c>
      <c r="E950" s="13" t="str">
        <f>IFERROR(VLOOKUP(C950,参数表!B:D,3,0),"")</f>
        <v/>
      </c>
    </row>
    <row r="951" spans="4:5">
      <c r="D951" s="13" t="str">
        <f>IFERROR(VLOOKUP(C951,参数表!B:D,2,0),"")</f>
        <v/>
      </c>
      <c r="E951" s="13" t="str">
        <f>IFERROR(VLOOKUP(C951,参数表!B:D,3,0),"")</f>
        <v/>
      </c>
    </row>
    <row r="952" spans="4:5">
      <c r="D952" s="13" t="str">
        <f>IFERROR(VLOOKUP(C952,参数表!B:D,2,0),"")</f>
        <v/>
      </c>
      <c r="E952" s="13" t="str">
        <f>IFERROR(VLOOKUP(C952,参数表!B:D,3,0),"")</f>
        <v/>
      </c>
    </row>
    <row r="953" spans="4:5">
      <c r="D953" s="13" t="str">
        <f>IFERROR(VLOOKUP(C953,参数表!B:D,2,0),"")</f>
        <v/>
      </c>
      <c r="E953" s="13" t="str">
        <f>IFERROR(VLOOKUP(C953,参数表!B:D,3,0),"")</f>
        <v/>
      </c>
    </row>
    <row r="954" spans="4:5">
      <c r="D954" s="13" t="str">
        <f>IFERROR(VLOOKUP(C954,参数表!B:D,2,0),"")</f>
        <v/>
      </c>
      <c r="E954" s="13" t="str">
        <f>IFERROR(VLOOKUP(C954,参数表!B:D,3,0),"")</f>
        <v/>
      </c>
    </row>
    <row r="955" spans="4:5">
      <c r="D955" s="13" t="str">
        <f>IFERROR(VLOOKUP(C955,参数表!B:D,2,0),"")</f>
        <v/>
      </c>
      <c r="E955" s="13" t="str">
        <f>IFERROR(VLOOKUP(C955,参数表!B:D,3,0),"")</f>
        <v/>
      </c>
    </row>
    <row r="956" spans="4:5">
      <c r="D956" s="13" t="str">
        <f>IFERROR(VLOOKUP(C956,参数表!B:D,2,0),"")</f>
        <v/>
      </c>
      <c r="E956" s="13" t="str">
        <f>IFERROR(VLOOKUP(C956,参数表!B:D,3,0),"")</f>
        <v/>
      </c>
    </row>
    <row r="957" spans="4:5">
      <c r="D957" s="13" t="str">
        <f>IFERROR(VLOOKUP(C957,参数表!B:D,2,0),"")</f>
        <v/>
      </c>
      <c r="E957" s="13" t="str">
        <f>IFERROR(VLOOKUP(C957,参数表!B:D,3,0),"")</f>
        <v/>
      </c>
    </row>
    <row r="958" spans="4:5">
      <c r="D958" s="13" t="str">
        <f>IFERROR(VLOOKUP(C958,参数表!B:D,2,0),"")</f>
        <v/>
      </c>
      <c r="E958" s="13" t="str">
        <f>IFERROR(VLOOKUP(C958,参数表!B:D,3,0),"")</f>
        <v/>
      </c>
    </row>
    <row r="959" spans="4:5">
      <c r="D959" s="13" t="str">
        <f>IFERROR(VLOOKUP(C959,参数表!B:D,2,0),"")</f>
        <v/>
      </c>
      <c r="E959" s="13" t="str">
        <f>IFERROR(VLOOKUP(C959,参数表!B:D,3,0),"")</f>
        <v/>
      </c>
    </row>
    <row r="960" spans="4:5">
      <c r="D960" s="13" t="str">
        <f>IFERROR(VLOOKUP(C960,参数表!B:D,2,0),"")</f>
        <v/>
      </c>
      <c r="E960" s="13" t="str">
        <f>IFERROR(VLOOKUP(C960,参数表!B:D,3,0),"")</f>
        <v/>
      </c>
    </row>
    <row r="961" spans="4:5">
      <c r="D961" s="13" t="str">
        <f>IFERROR(VLOOKUP(C961,参数表!B:D,2,0),"")</f>
        <v/>
      </c>
      <c r="E961" s="13" t="str">
        <f>IFERROR(VLOOKUP(C961,参数表!B:D,3,0),"")</f>
        <v/>
      </c>
    </row>
    <row r="962" spans="4:5">
      <c r="D962" s="13" t="str">
        <f>IFERROR(VLOOKUP(C962,参数表!B:D,2,0),"")</f>
        <v/>
      </c>
      <c r="E962" s="13" t="str">
        <f>IFERROR(VLOOKUP(C962,参数表!B:D,3,0),"")</f>
        <v/>
      </c>
    </row>
    <row r="963" spans="4:5">
      <c r="D963" s="13" t="str">
        <f>IFERROR(VLOOKUP(C963,参数表!B:D,2,0),"")</f>
        <v/>
      </c>
      <c r="E963" s="13" t="str">
        <f>IFERROR(VLOOKUP(C963,参数表!B:D,3,0),"")</f>
        <v/>
      </c>
    </row>
    <row r="964" spans="4:5">
      <c r="D964" s="13" t="str">
        <f>IFERROR(VLOOKUP(C964,参数表!B:D,2,0),"")</f>
        <v/>
      </c>
      <c r="E964" s="13" t="str">
        <f>IFERROR(VLOOKUP(C964,参数表!B:D,3,0),"")</f>
        <v/>
      </c>
    </row>
    <row r="965" spans="4:5">
      <c r="D965" s="13" t="str">
        <f>IFERROR(VLOOKUP(C965,参数表!B:D,2,0),"")</f>
        <v/>
      </c>
      <c r="E965" s="13" t="str">
        <f>IFERROR(VLOOKUP(C965,参数表!B:D,3,0),"")</f>
        <v/>
      </c>
    </row>
    <row r="966" spans="4:5">
      <c r="D966" s="13" t="str">
        <f>IFERROR(VLOOKUP(C966,参数表!B:D,2,0),"")</f>
        <v/>
      </c>
      <c r="E966" s="13" t="str">
        <f>IFERROR(VLOOKUP(C966,参数表!B:D,3,0),"")</f>
        <v/>
      </c>
    </row>
    <row r="967" spans="4:5">
      <c r="D967" s="13" t="str">
        <f>IFERROR(VLOOKUP(C967,参数表!B:D,2,0),"")</f>
        <v/>
      </c>
      <c r="E967" s="13" t="str">
        <f>IFERROR(VLOOKUP(C967,参数表!B:D,3,0),"")</f>
        <v/>
      </c>
    </row>
    <row r="968" spans="4:5">
      <c r="D968" s="13" t="str">
        <f>IFERROR(VLOOKUP(C968,参数表!B:D,2,0),"")</f>
        <v/>
      </c>
      <c r="E968" s="13" t="str">
        <f>IFERROR(VLOOKUP(C968,参数表!B:D,3,0),"")</f>
        <v/>
      </c>
    </row>
    <row r="969" spans="4:5">
      <c r="D969" s="13" t="str">
        <f>IFERROR(VLOOKUP(C969,参数表!B:D,2,0),"")</f>
        <v/>
      </c>
      <c r="E969" s="13" t="str">
        <f>IFERROR(VLOOKUP(C969,参数表!B:D,3,0),"")</f>
        <v/>
      </c>
    </row>
    <row r="970" spans="4:5">
      <c r="D970" s="13" t="str">
        <f>IFERROR(VLOOKUP(C970,参数表!B:D,2,0),"")</f>
        <v/>
      </c>
      <c r="E970" s="13" t="str">
        <f>IFERROR(VLOOKUP(C970,参数表!B:D,3,0),"")</f>
        <v/>
      </c>
    </row>
    <row r="971" spans="4:5">
      <c r="D971" s="13" t="str">
        <f>IFERROR(VLOOKUP(C971,参数表!B:D,2,0),"")</f>
        <v/>
      </c>
      <c r="E971" s="13" t="str">
        <f>IFERROR(VLOOKUP(C971,参数表!B:D,3,0),"")</f>
        <v/>
      </c>
    </row>
    <row r="972" spans="4:5">
      <c r="D972" s="13" t="str">
        <f>IFERROR(VLOOKUP(C972,参数表!B:D,2,0),"")</f>
        <v/>
      </c>
      <c r="E972" s="13" t="str">
        <f>IFERROR(VLOOKUP(C972,参数表!B:D,3,0),"")</f>
        <v/>
      </c>
    </row>
    <row r="973" spans="4:5">
      <c r="D973" s="13" t="str">
        <f>IFERROR(VLOOKUP(C973,参数表!B:D,2,0),"")</f>
        <v/>
      </c>
      <c r="E973" s="13" t="str">
        <f>IFERROR(VLOOKUP(C973,参数表!B:D,3,0),"")</f>
        <v/>
      </c>
    </row>
    <row r="974" spans="4:5">
      <c r="D974" s="13" t="str">
        <f>IFERROR(VLOOKUP(C974,参数表!B:D,2,0),"")</f>
        <v/>
      </c>
      <c r="E974" s="13" t="str">
        <f>IFERROR(VLOOKUP(C974,参数表!B:D,3,0),"")</f>
        <v/>
      </c>
    </row>
    <row r="975" spans="4:5">
      <c r="D975" s="13" t="str">
        <f>IFERROR(VLOOKUP(C975,参数表!B:D,2,0),"")</f>
        <v/>
      </c>
      <c r="E975" s="13" t="str">
        <f>IFERROR(VLOOKUP(C975,参数表!B:D,3,0),"")</f>
        <v/>
      </c>
    </row>
    <row r="976" spans="4:5">
      <c r="D976" s="13" t="str">
        <f>IFERROR(VLOOKUP(C976,参数表!B:D,2,0),"")</f>
        <v/>
      </c>
      <c r="E976" s="13" t="str">
        <f>IFERROR(VLOOKUP(C976,参数表!B:D,3,0),"")</f>
        <v/>
      </c>
    </row>
    <row r="977" spans="4:5">
      <c r="D977" s="13" t="str">
        <f>IFERROR(VLOOKUP(C977,参数表!B:D,2,0),"")</f>
        <v/>
      </c>
      <c r="E977" s="13" t="str">
        <f>IFERROR(VLOOKUP(C977,参数表!B:D,3,0),"")</f>
        <v/>
      </c>
    </row>
    <row r="978" spans="4:5">
      <c r="D978" s="13" t="str">
        <f>IFERROR(VLOOKUP(C978,参数表!B:D,2,0),"")</f>
        <v/>
      </c>
      <c r="E978" s="13" t="str">
        <f>IFERROR(VLOOKUP(C978,参数表!B:D,3,0),"")</f>
        <v/>
      </c>
    </row>
    <row r="979" spans="4:5">
      <c r="D979" s="13" t="str">
        <f>IFERROR(VLOOKUP(C979,参数表!B:D,2,0),"")</f>
        <v/>
      </c>
      <c r="E979" s="13" t="str">
        <f>IFERROR(VLOOKUP(C979,参数表!B:D,3,0),"")</f>
        <v/>
      </c>
    </row>
    <row r="980" spans="4:5">
      <c r="D980" s="13" t="str">
        <f>IFERROR(VLOOKUP(C980,参数表!B:D,2,0),"")</f>
        <v/>
      </c>
      <c r="E980" s="13" t="str">
        <f>IFERROR(VLOOKUP(C980,参数表!B:D,3,0),"")</f>
        <v/>
      </c>
    </row>
    <row r="981" spans="4:5">
      <c r="D981" s="13" t="str">
        <f>IFERROR(VLOOKUP(C981,参数表!B:D,2,0),"")</f>
        <v/>
      </c>
      <c r="E981" s="13" t="str">
        <f>IFERROR(VLOOKUP(C981,参数表!B:D,3,0),"")</f>
        <v/>
      </c>
    </row>
    <row r="982" spans="4:5">
      <c r="D982" s="13" t="str">
        <f>IFERROR(VLOOKUP(C982,参数表!B:D,2,0),"")</f>
        <v/>
      </c>
      <c r="E982" s="13" t="str">
        <f>IFERROR(VLOOKUP(C982,参数表!B:D,3,0),"")</f>
        <v/>
      </c>
    </row>
    <row r="983" spans="4:5">
      <c r="D983" s="13" t="str">
        <f>IFERROR(VLOOKUP(C983,参数表!B:D,2,0),"")</f>
        <v/>
      </c>
      <c r="E983" s="13" t="str">
        <f>IFERROR(VLOOKUP(C983,参数表!B:D,3,0),"")</f>
        <v/>
      </c>
    </row>
    <row r="984" spans="4:5">
      <c r="D984" s="13" t="str">
        <f>IFERROR(VLOOKUP(C984,参数表!B:D,2,0),"")</f>
        <v/>
      </c>
      <c r="E984" s="13" t="str">
        <f>IFERROR(VLOOKUP(C984,参数表!B:D,3,0),"")</f>
        <v/>
      </c>
    </row>
    <row r="985" spans="4:5">
      <c r="D985" s="13" t="str">
        <f>IFERROR(VLOOKUP(C985,参数表!B:D,2,0),"")</f>
        <v/>
      </c>
      <c r="E985" s="13" t="str">
        <f>IFERROR(VLOOKUP(C985,参数表!B:D,3,0),"")</f>
        <v/>
      </c>
    </row>
    <row r="986" spans="4:5">
      <c r="D986" s="13" t="str">
        <f>IFERROR(VLOOKUP(C986,参数表!B:D,2,0),"")</f>
        <v/>
      </c>
      <c r="E986" s="13" t="str">
        <f>IFERROR(VLOOKUP(C986,参数表!B:D,3,0),"")</f>
        <v/>
      </c>
    </row>
    <row r="987" spans="4:5">
      <c r="D987" s="13" t="str">
        <f>IFERROR(VLOOKUP(C987,参数表!B:D,2,0),"")</f>
        <v/>
      </c>
      <c r="E987" s="13" t="str">
        <f>IFERROR(VLOOKUP(C987,参数表!B:D,3,0),"")</f>
        <v/>
      </c>
    </row>
    <row r="988" spans="4:5">
      <c r="D988" s="13" t="str">
        <f>IFERROR(VLOOKUP(C988,参数表!B:D,2,0),"")</f>
        <v/>
      </c>
      <c r="E988" s="13" t="str">
        <f>IFERROR(VLOOKUP(C988,参数表!B:D,3,0),"")</f>
        <v/>
      </c>
    </row>
    <row r="989" spans="4:5">
      <c r="D989" s="13" t="str">
        <f>IFERROR(VLOOKUP(C989,参数表!B:D,2,0),"")</f>
        <v/>
      </c>
      <c r="E989" s="13" t="str">
        <f>IFERROR(VLOOKUP(C989,参数表!B:D,3,0),"")</f>
        <v/>
      </c>
    </row>
    <row r="990" spans="4:5">
      <c r="D990" s="13" t="str">
        <f>IFERROR(VLOOKUP(C990,参数表!B:D,2,0),"")</f>
        <v/>
      </c>
      <c r="E990" s="13" t="str">
        <f>IFERROR(VLOOKUP(C990,参数表!B:D,3,0),"")</f>
        <v/>
      </c>
    </row>
    <row r="991" spans="4:5">
      <c r="D991" s="13" t="str">
        <f>IFERROR(VLOOKUP(C991,参数表!B:D,2,0),"")</f>
        <v/>
      </c>
      <c r="E991" s="13" t="str">
        <f>IFERROR(VLOOKUP(C991,参数表!B:D,3,0),"")</f>
        <v/>
      </c>
    </row>
    <row r="992" spans="4:5">
      <c r="D992" s="13" t="str">
        <f>IFERROR(VLOOKUP(C992,参数表!B:D,2,0),"")</f>
        <v/>
      </c>
      <c r="E992" s="13" t="str">
        <f>IFERROR(VLOOKUP(C992,参数表!B:D,3,0),"")</f>
        <v/>
      </c>
    </row>
    <row r="993" spans="4:5">
      <c r="D993" s="13" t="str">
        <f>IFERROR(VLOOKUP(C993,参数表!B:D,2,0),"")</f>
        <v/>
      </c>
      <c r="E993" s="13" t="str">
        <f>IFERROR(VLOOKUP(C993,参数表!B:D,3,0),"")</f>
        <v/>
      </c>
    </row>
    <row r="994" spans="4:5">
      <c r="D994" s="13" t="str">
        <f>IFERROR(VLOOKUP(C994,参数表!B:D,2,0),"")</f>
        <v/>
      </c>
      <c r="E994" s="13" t="str">
        <f>IFERROR(VLOOKUP(C994,参数表!B:D,3,0),"")</f>
        <v/>
      </c>
    </row>
    <row r="995" spans="4:5">
      <c r="D995" s="13" t="str">
        <f>IFERROR(VLOOKUP(C995,参数表!B:D,2,0),"")</f>
        <v/>
      </c>
      <c r="E995" s="13" t="str">
        <f>IFERROR(VLOOKUP(C995,参数表!B:D,3,0),"")</f>
        <v/>
      </c>
    </row>
    <row r="996" spans="4:5">
      <c r="D996" s="13" t="str">
        <f>IFERROR(VLOOKUP(C996,参数表!B:D,2,0),"")</f>
        <v/>
      </c>
      <c r="E996" s="13" t="str">
        <f>IFERROR(VLOOKUP(C996,参数表!B:D,3,0),"")</f>
        <v/>
      </c>
    </row>
    <row r="997" spans="4:5">
      <c r="D997" s="13" t="str">
        <f>IFERROR(VLOOKUP(C997,参数表!B:D,2,0),"")</f>
        <v/>
      </c>
      <c r="E997" s="13" t="str">
        <f>IFERROR(VLOOKUP(C997,参数表!B:D,3,0),"")</f>
        <v/>
      </c>
    </row>
    <row r="998" spans="4:5">
      <c r="D998" s="13" t="str">
        <f>IFERROR(VLOOKUP(C998,参数表!B:D,2,0),"")</f>
        <v/>
      </c>
      <c r="E998" s="13" t="str">
        <f>IFERROR(VLOOKUP(C998,参数表!B:D,3,0),"")</f>
        <v/>
      </c>
    </row>
    <row r="999" spans="4:5">
      <c r="D999" s="13" t="str">
        <f>IFERROR(VLOOKUP(C999,参数表!B:D,2,0),"")</f>
        <v/>
      </c>
      <c r="E999" s="13" t="str">
        <f>IFERROR(VLOOKUP(C999,参数表!B:D,3,0),"")</f>
        <v/>
      </c>
    </row>
    <row r="1000" spans="4:5">
      <c r="D1000" s="13" t="str">
        <f>IFERROR(VLOOKUP(C1000,参数表!B:D,2,0),"")</f>
        <v/>
      </c>
      <c r="E1000" s="13" t="str">
        <f>IFERROR(VLOOKUP(C1000,参数表!B:D,3,0),"")</f>
        <v/>
      </c>
    </row>
  </sheetData>
  <autoFilter ref="B2:H1000">
    <extLst/>
  </autoFilter>
  <mergeCells count="1">
    <mergeCell ref="B1:H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000"/>
  <sheetViews>
    <sheetView showGridLines="0" workbookViewId="0">
      <pane ySplit="2" topLeftCell="A3" activePane="bottomLeft" state="frozen"/>
      <selection/>
      <selection pane="bottomLeft" activeCell="B1" sqref="B1:J23"/>
    </sheetView>
  </sheetViews>
  <sheetFormatPr defaultColWidth="9" defaultRowHeight="16.5"/>
  <cols>
    <col min="1" max="1" width="4.25" style="1" customWidth="1"/>
    <col min="2" max="2" width="11.25" style="30" customWidth="1"/>
    <col min="3" max="5" width="10.25" style="9" customWidth="1"/>
    <col min="6" max="6" width="6" style="9" customWidth="1"/>
    <col min="7" max="8" width="10" style="9" customWidth="1"/>
    <col min="9" max="9" width="14.25" style="9" customWidth="1"/>
    <col min="10" max="10" width="37.375" style="9" customWidth="1"/>
    <col min="11" max="11" width="11.25" style="1" customWidth="1"/>
    <col min="12" max="16384" width="9" style="1"/>
  </cols>
  <sheetData>
    <row r="1" s="8" customFormat="1" ht="38.1" customHeight="1" spans="2:10">
      <c r="B1" s="31" t="s">
        <v>15</v>
      </c>
      <c r="C1" s="10"/>
      <c r="D1" s="10"/>
      <c r="E1" s="10"/>
      <c r="F1" s="10"/>
      <c r="G1" s="10"/>
      <c r="H1" s="10"/>
      <c r="I1" s="10"/>
      <c r="J1" s="10"/>
    </row>
    <row r="2" s="8" customFormat="1" ht="25.5" customHeight="1" spans="2:10">
      <c r="B2" s="32" t="s">
        <v>1</v>
      </c>
      <c r="C2" s="11" t="s">
        <v>16</v>
      </c>
      <c r="D2" s="12" t="s">
        <v>17</v>
      </c>
      <c r="E2" s="12" t="s">
        <v>4</v>
      </c>
      <c r="F2" s="12" t="s">
        <v>5</v>
      </c>
      <c r="G2" s="12" t="s">
        <v>18</v>
      </c>
      <c r="H2" s="12" t="s">
        <v>19</v>
      </c>
      <c r="I2" s="12" t="s">
        <v>20</v>
      </c>
      <c r="J2" s="12" t="s">
        <v>7</v>
      </c>
    </row>
    <row r="3" spans="2:10">
      <c r="B3" s="33">
        <v>43139</v>
      </c>
      <c r="C3" s="13" t="s">
        <v>8</v>
      </c>
      <c r="D3" s="13" t="str">
        <f>IFERROR(VLOOKUP(C3,参数表!B:D,2,0),"")</f>
        <v>产品1</v>
      </c>
      <c r="E3" s="13" t="str">
        <f>IFERROR(VLOOKUP(C3,参数表!B:D,3,0),"")</f>
        <v>20*54</v>
      </c>
      <c r="F3" s="13">
        <v>1</v>
      </c>
      <c r="G3" s="13">
        <v>1000</v>
      </c>
      <c r="H3" s="13">
        <f>F3*G3</f>
        <v>1000</v>
      </c>
      <c r="I3" s="13" t="s">
        <v>21</v>
      </c>
      <c r="J3" s="13"/>
    </row>
    <row r="4" spans="2:9">
      <c r="B4" s="33">
        <v>43140</v>
      </c>
      <c r="C4" s="9" t="s">
        <v>10</v>
      </c>
      <c r="D4" s="13" t="str">
        <f>IFERROR(VLOOKUP(C4,参数表!B:D,2,0),"")</f>
        <v>产品2</v>
      </c>
      <c r="E4" s="13" t="str">
        <f>IFERROR(VLOOKUP(C4,参数表!B:D,3,0),"")</f>
        <v>31*54</v>
      </c>
      <c r="F4" s="9">
        <v>6</v>
      </c>
      <c r="G4" s="9">
        <v>200</v>
      </c>
      <c r="H4" s="13">
        <f t="shared" ref="H4:H11" si="0">F4*G4</f>
        <v>1200</v>
      </c>
      <c r="I4" s="9" t="s">
        <v>22</v>
      </c>
    </row>
    <row r="5" spans="2:9">
      <c r="B5" s="33">
        <v>43141</v>
      </c>
      <c r="C5" s="9" t="s">
        <v>11</v>
      </c>
      <c r="D5" s="13" t="str">
        <f>IFERROR(VLOOKUP(C5,参数表!B:D,2,0),"")</f>
        <v>产品3</v>
      </c>
      <c r="E5" s="13" t="str">
        <f>IFERROR(VLOOKUP(C5,参数表!B:D,3,0),"")</f>
        <v>31*84</v>
      </c>
      <c r="F5" s="9">
        <v>25</v>
      </c>
      <c r="G5" s="9">
        <v>100</v>
      </c>
      <c r="H5" s="13">
        <f t="shared" si="0"/>
        <v>2500</v>
      </c>
      <c r="I5" s="9" t="s">
        <v>23</v>
      </c>
    </row>
    <row r="6" spans="2:9">
      <c r="B6" s="33">
        <v>43142</v>
      </c>
      <c r="C6" s="9" t="s">
        <v>12</v>
      </c>
      <c r="D6" s="13" t="str">
        <f>IFERROR(VLOOKUP(C6,参数表!B:D,2,0),"")</f>
        <v>产品4</v>
      </c>
      <c r="E6" s="13" t="str">
        <f>IFERROR(VLOOKUP(C6,参数表!B:D,3,0),"")</f>
        <v>62*75</v>
      </c>
      <c r="F6" s="9">
        <v>2</v>
      </c>
      <c r="G6" s="9">
        <v>5000</v>
      </c>
      <c r="H6" s="13">
        <f t="shared" si="0"/>
        <v>10000</v>
      </c>
      <c r="I6" s="9" t="s">
        <v>24</v>
      </c>
    </row>
    <row r="7" spans="2:9">
      <c r="B7" s="33">
        <v>43143</v>
      </c>
      <c r="C7" s="9" t="s">
        <v>13</v>
      </c>
      <c r="D7" s="13" t="str">
        <f>IFERROR(VLOOKUP(C7,参数表!B:D,2,0),"")</f>
        <v>产品5</v>
      </c>
      <c r="E7" s="13" t="str">
        <f>IFERROR(VLOOKUP(C7,参数表!B:D,3,0),"")</f>
        <v>46*45</v>
      </c>
      <c r="F7" s="9">
        <v>20</v>
      </c>
      <c r="G7" s="9">
        <v>340</v>
      </c>
      <c r="H7" s="13">
        <f t="shared" si="0"/>
        <v>6800</v>
      </c>
      <c r="I7" s="9" t="s">
        <v>21</v>
      </c>
    </row>
    <row r="8" spans="2:9">
      <c r="B8" s="33">
        <v>43144</v>
      </c>
      <c r="C8" s="9" t="s">
        <v>14</v>
      </c>
      <c r="D8" s="13" t="str">
        <f>IFERROR(VLOOKUP(C8,参数表!B:D,2,0),"")</f>
        <v>产品6</v>
      </c>
      <c r="E8" s="13" t="str">
        <f>IFERROR(VLOOKUP(C8,参数表!B:D,3,0),"")</f>
        <v>96*12</v>
      </c>
      <c r="F8" s="9">
        <v>30</v>
      </c>
      <c r="G8" s="9">
        <v>612</v>
      </c>
      <c r="H8" s="13">
        <f t="shared" si="0"/>
        <v>18360</v>
      </c>
      <c r="I8" s="9" t="s">
        <v>23</v>
      </c>
    </row>
    <row r="9" spans="3:8">
      <c r="C9" s="34"/>
      <c r="D9" s="13" t="str">
        <f>IFERROR(VLOOKUP(C9,参数表!B:D,2,0),"")</f>
        <v/>
      </c>
      <c r="E9" s="13" t="str">
        <f>IFERROR(VLOOKUP(C9,参数表!B:D,3,0),"")</f>
        <v/>
      </c>
      <c r="H9" s="13">
        <f t="shared" si="0"/>
        <v>0</v>
      </c>
    </row>
    <row r="10" spans="3:8">
      <c r="C10" s="34"/>
      <c r="D10" s="13" t="str">
        <f>IFERROR(VLOOKUP(C10,参数表!B:D,2,0),"")</f>
        <v/>
      </c>
      <c r="E10" s="13" t="str">
        <f>IFERROR(VLOOKUP(C10,参数表!B:D,3,0),"")</f>
        <v/>
      </c>
      <c r="H10" s="13">
        <f t="shared" si="0"/>
        <v>0</v>
      </c>
    </row>
    <row r="11" spans="3:8">
      <c r="C11" s="34"/>
      <c r="D11" s="13" t="str">
        <f>IFERROR(VLOOKUP(C11,参数表!B:D,2,0),"")</f>
        <v/>
      </c>
      <c r="E11" s="13" t="str">
        <f>IFERROR(VLOOKUP(C11,参数表!B:D,3,0),"")</f>
        <v/>
      </c>
      <c r="H11" s="13">
        <f t="shared" ref="H11:H74" si="1">F11*G11</f>
        <v>0</v>
      </c>
    </row>
    <row r="12" spans="3:8">
      <c r="C12" s="34"/>
      <c r="D12" s="13" t="str">
        <f>IFERROR(VLOOKUP(C12,参数表!B:D,2,0),"")</f>
        <v/>
      </c>
      <c r="E12" s="13" t="str">
        <f>IFERROR(VLOOKUP(C12,参数表!B:D,3,0),"")</f>
        <v/>
      </c>
      <c r="H12" s="13">
        <f t="shared" si="1"/>
        <v>0</v>
      </c>
    </row>
    <row r="13" spans="3:8">
      <c r="C13" s="34"/>
      <c r="D13" s="13" t="str">
        <f>IFERROR(VLOOKUP(C13,参数表!B:D,2,0),"")</f>
        <v/>
      </c>
      <c r="E13" s="13" t="str">
        <f>IFERROR(VLOOKUP(C13,参数表!B:D,3,0),"")</f>
        <v/>
      </c>
      <c r="H13" s="13">
        <f t="shared" si="1"/>
        <v>0</v>
      </c>
    </row>
    <row r="14" spans="3:8">
      <c r="C14" s="34"/>
      <c r="D14" s="13" t="str">
        <f>IFERROR(VLOOKUP(C14,参数表!B:D,2,0),"")</f>
        <v/>
      </c>
      <c r="E14" s="13" t="str">
        <f>IFERROR(VLOOKUP(C14,参数表!B:D,3,0),"")</f>
        <v/>
      </c>
      <c r="H14" s="13">
        <f t="shared" si="1"/>
        <v>0</v>
      </c>
    </row>
    <row r="15" spans="3:8">
      <c r="C15" s="34"/>
      <c r="D15" s="13" t="str">
        <f>IFERROR(VLOOKUP(C15,参数表!B:D,2,0),"")</f>
        <v/>
      </c>
      <c r="E15" s="13" t="str">
        <f>IFERROR(VLOOKUP(C15,参数表!B:D,3,0),"")</f>
        <v/>
      </c>
      <c r="H15" s="13">
        <f t="shared" si="1"/>
        <v>0</v>
      </c>
    </row>
    <row r="16" spans="3:8">
      <c r="C16" s="34"/>
      <c r="D16" s="13" t="str">
        <f>IFERROR(VLOOKUP(C16,参数表!B:D,2,0),"")</f>
        <v/>
      </c>
      <c r="E16" s="13" t="str">
        <f>IFERROR(VLOOKUP(C16,参数表!B:D,3,0),"")</f>
        <v/>
      </c>
      <c r="H16" s="13">
        <f t="shared" si="1"/>
        <v>0</v>
      </c>
    </row>
    <row r="17" spans="4:8">
      <c r="D17" s="13" t="str">
        <f>IFERROR(VLOOKUP(C17,参数表!B:D,2,0),"")</f>
        <v/>
      </c>
      <c r="E17" s="13" t="str">
        <f>IFERROR(VLOOKUP(C17,参数表!B:D,3,0),"")</f>
        <v/>
      </c>
      <c r="H17" s="13">
        <f t="shared" si="1"/>
        <v>0</v>
      </c>
    </row>
    <row r="18" spans="4:8">
      <c r="D18" s="13" t="str">
        <f>IFERROR(VLOOKUP(C18,参数表!B:D,2,0),"")</f>
        <v/>
      </c>
      <c r="E18" s="13" t="str">
        <f>IFERROR(VLOOKUP(C18,参数表!B:D,3,0),"")</f>
        <v/>
      </c>
      <c r="H18" s="13">
        <f t="shared" si="1"/>
        <v>0</v>
      </c>
    </row>
    <row r="19" spans="4:8">
      <c r="D19" s="13" t="str">
        <f>IFERROR(VLOOKUP(C19,参数表!B:D,2,0),"")</f>
        <v/>
      </c>
      <c r="E19" s="13" t="str">
        <f>IFERROR(VLOOKUP(C19,参数表!B:D,3,0),"")</f>
        <v/>
      </c>
      <c r="H19" s="13">
        <f t="shared" si="1"/>
        <v>0</v>
      </c>
    </row>
    <row r="20" spans="4:8">
      <c r="D20" s="13" t="str">
        <f>IFERROR(VLOOKUP(C20,参数表!B:D,2,0),"")</f>
        <v/>
      </c>
      <c r="E20" s="13" t="str">
        <f>IFERROR(VLOOKUP(C20,参数表!B:D,3,0),"")</f>
        <v/>
      </c>
      <c r="H20" s="13">
        <f t="shared" si="1"/>
        <v>0</v>
      </c>
    </row>
    <row r="21" spans="4:8">
      <c r="D21" s="13" t="str">
        <f>IFERROR(VLOOKUP(C21,参数表!B:D,2,0),"")</f>
        <v/>
      </c>
      <c r="E21" s="13" t="str">
        <f>IFERROR(VLOOKUP(C21,参数表!B:D,3,0),"")</f>
        <v/>
      </c>
      <c r="H21" s="13">
        <f t="shared" si="1"/>
        <v>0</v>
      </c>
    </row>
    <row r="22" spans="4:8">
      <c r="D22" s="13" t="str">
        <f>IFERROR(VLOOKUP(C22,参数表!B:D,2,0),"")</f>
        <v/>
      </c>
      <c r="E22" s="13" t="str">
        <f>IFERROR(VLOOKUP(C22,参数表!B:D,3,0),"")</f>
        <v/>
      </c>
      <c r="H22" s="13">
        <f t="shared" si="1"/>
        <v>0</v>
      </c>
    </row>
    <row r="23" spans="4:8">
      <c r="D23" s="13" t="str">
        <f>IFERROR(VLOOKUP(C23,参数表!B:D,2,0),"")</f>
        <v/>
      </c>
      <c r="E23" s="13" t="str">
        <f>IFERROR(VLOOKUP(C23,参数表!B:D,3,0),"")</f>
        <v/>
      </c>
      <c r="H23" s="13">
        <f t="shared" si="1"/>
        <v>0</v>
      </c>
    </row>
    <row r="24" spans="4:8">
      <c r="D24" s="13" t="str">
        <f>IFERROR(VLOOKUP(C24,参数表!B:D,2,0),"")</f>
        <v/>
      </c>
      <c r="E24" s="13" t="str">
        <f>IFERROR(VLOOKUP(C24,参数表!B:D,3,0),"")</f>
        <v/>
      </c>
      <c r="H24" s="13">
        <f t="shared" si="1"/>
        <v>0</v>
      </c>
    </row>
    <row r="25" spans="4:8">
      <c r="D25" s="13" t="str">
        <f>IFERROR(VLOOKUP(C25,参数表!B:D,2,0),"")</f>
        <v/>
      </c>
      <c r="E25" s="13" t="str">
        <f>IFERROR(VLOOKUP(C25,参数表!B:D,3,0),"")</f>
        <v/>
      </c>
      <c r="H25" s="13">
        <f t="shared" si="1"/>
        <v>0</v>
      </c>
    </row>
    <row r="26" spans="4:8">
      <c r="D26" s="13" t="str">
        <f>IFERROR(VLOOKUP(C26,参数表!B:D,2,0),"")</f>
        <v/>
      </c>
      <c r="E26" s="13" t="str">
        <f>IFERROR(VLOOKUP(C26,参数表!B:D,3,0),"")</f>
        <v/>
      </c>
      <c r="H26" s="13">
        <f t="shared" si="1"/>
        <v>0</v>
      </c>
    </row>
    <row r="27" spans="4:8">
      <c r="D27" s="13" t="str">
        <f>IFERROR(VLOOKUP(C27,参数表!B:D,2,0),"")</f>
        <v/>
      </c>
      <c r="E27" s="13" t="str">
        <f>IFERROR(VLOOKUP(C27,参数表!B:D,3,0),"")</f>
        <v/>
      </c>
      <c r="H27" s="13">
        <f t="shared" si="1"/>
        <v>0</v>
      </c>
    </row>
    <row r="28" spans="4:8">
      <c r="D28" s="13" t="str">
        <f>IFERROR(VLOOKUP(C28,参数表!B:D,2,0),"")</f>
        <v/>
      </c>
      <c r="E28" s="13" t="str">
        <f>IFERROR(VLOOKUP(C28,参数表!B:D,3,0),"")</f>
        <v/>
      </c>
      <c r="H28" s="13">
        <f t="shared" si="1"/>
        <v>0</v>
      </c>
    </row>
    <row r="29" spans="4:8">
      <c r="D29" s="13" t="str">
        <f>IFERROR(VLOOKUP(C29,参数表!B:D,2,0),"")</f>
        <v/>
      </c>
      <c r="E29" s="13" t="str">
        <f>IFERROR(VLOOKUP(C29,参数表!B:D,3,0),"")</f>
        <v/>
      </c>
      <c r="H29" s="13">
        <f t="shared" si="1"/>
        <v>0</v>
      </c>
    </row>
    <row r="30" spans="4:8">
      <c r="D30" s="13" t="str">
        <f>IFERROR(VLOOKUP(C30,参数表!B:D,2,0),"")</f>
        <v/>
      </c>
      <c r="E30" s="13" t="str">
        <f>IFERROR(VLOOKUP(C30,参数表!B:D,3,0),"")</f>
        <v/>
      </c>
      <c r="H30" s="13">
        <f t="shared" si="1"/>
        <v>0</v>
      </c>
    </row>
    <row r="31" spans="4:8">
      <c r="D31" s="13" t="str">
        <f>IFERROR(VLOOKUP(C31,参数表!B:D,2,0),"")</f>
        <v/>
      </c>
      <c r="E31" s="13" t="str">
        <f>IFERROR(VLOOKUP(C31,参数表!B:D,3,0),"")</f>
        <v/>
      </c>
      <c r="H31" s="13">
        <f t="shared" si="1"/>
        <v>0</v>
      </c>
    </row>
    <row r="32" spans="4:8">
      <c r="D32" s="13" t="str">
        <f>IFERROR(VLOOKUP(C32,参数表!B:D,2,0),"")</f>
        <v/>
      </c>
      <c r="E32" s="13" t="str">
        <f>IFERROR(VLOOKUP(C32,参数表!B:D,3,0),"")</f>
        <v/>
      </c>
      <c r="H32" s="13">
        <f t="shared" si="1"/>
        <v>0</v>
      </c>
    </row>
    <row r="33" spans="4:8">
      <c r="D33" s="13" t="str">
        <f>IFERROR(VLOOKUP(C33,参数表!B:D,2,0),"")</f>
        <v/>
      </c>
      <c r="E33" s="13" t="str">
        <f>IFERROR(VLOOKUP(C33,参数表!B:D,3,0),"")</f>
        <v/>
      </c>
      <c r="H33" s="13">
        <f t="shared" si="1"/>
        <v>0</v>
      </c>
    </row>
    <row r="34" spans="4:8">
      <c r="D34" s="13" t="str">
        <f>IFERROR(VLOOKUP(C34,参数表!B:D,2,0),"")</f>
        <v/>
      </c>
      <c r="E34" s="13" t="str">
        <f>IFERROR(VLOOKUP(C34,参数表!B:D,3,0),"")</f>
        <v/>
      </c>
      <c r="H34" s="13">
        <f t="shared" si="1"/>
        <v>0</v>
      </c>
    </row>
    <row r="35" spans="4:8">
      <c r="D35" s="13" t="str">
        <f>IFERROR(VLOOKUP(C35,参数表!B:D,2,0),"")</f>
        <v/>
      </c>
      <c r="E35" s="13" t="str">
        <f>IFERROR(VLOOKUP(C35,参数表!B:D,3,0),"")</f>
        <v/>
      </c>
      <c r="H35" s="13">
        <f t="shared" si="1"/>
        <v>0</v>
      </c>
    </row>
    <row r="36" spans="4:8">
      <c r="D36" s="13" t="str">
        <f>IFERROR(VLOOKUP(C36,参数表!B:D,2,0),"")</f>
        <v/>
      </c>
      <c r="E36" s="13" t="str">
        <f>IFERROR(VLOOKUP(C36,参数表!B:D,3,0),"")</f>
        <v/>
      </c>
      <c r="H36" s="13">
        <f t="shared" si="1"/>
        <v>0</v>
      </c>
    </row>
    <row r="37" spans="4:8">
      <c r="D37" s="13" t="str">
        <f>IFERROR(VLOOKUP(C37,参数表!B:D,2,0),"")</f>
        <v/>
      </c>
      <c r="E37" s="13" t="str">
        <f>IFERROR(VLOOKUP(C37,参数表!B:D,3,0),"")</f>
        <v/>
      </c>
      <c r="H37" s="13">
        <f t="shared" si="1"/>
        <v>0</v>
      </c>
    </row>
    <row r="38" spans="4:8">
      <c r="D38" s="13" t="str">
        <f>IFERROR(VLOOKUP(C38,参数表!B:D,2,0),"")</f>
        <v/>
      </c>
      <c r="E38" s="13" t="str">
        <f>IFERROR(VLOOKUP(C38,参数表!B:D,3,0),"")</f>
        <v/>
      </c>
      <c r="H38" s="13">
        <f t="shared" si="1"/>
        <v>0</v>
      </c>
    </row>
    <row r="39" spans="4:8">
      <c r="D39" s="13" t="str">
        <f>IFERROR(VLOOKUP(C39,参数表!B:D,2,0),"")</f>
        <v/>
      </c>
      <c r="E39" s="13" t="str">
        <f>IFERROR(VLOOKUP(C39,参数表!B:D,3,0),"")</f>
        <v/>
      </c>
      <c r="H39" s="13">
        <f t="shared" si="1"/>
        <v>0</v>
      </c>
    </row>
    <row r="40" spans="4:8">
      <c r="D40" s="13" t="str">
        <f>IFERROR(VLOOKUP(C40,参数表!B:D,2,0),"")</f>
        <v/>
      </c>
      <c r="E40" s="13" t="str">
        <f>IFERROR(VLOOKUP(C40,参数表!B:D,3,0),"")</f>
        <v/>
      </c>
      <c r="H40" s="13">
        <f t="shared" si="1"/>
        <v>0</v>
      </c>
    </row>
    <row r="41" spans="4:8">
      <c r="D41" s="13" t="str">
        <f>IFERROR(VLOOKUP(C41,参数表!B:D,2,0),"")</f>
        <v/>
      </c>
      <c r="E41" s="13" t="str">
        <f>IFERROR(VLOOKUP(C41,参数表!B:D,3,0),"")</f>
        <v/>
      </c>
      <c r="H41" s="13">
        <f t="shared" si="1"/>
        <v>0</v>
      </c>
    </row>
    <row r="42" spans="4:8">
      <c r="D42" s="13" t="str">
        <f>IFERROR(VLOOKUP(C42,参数表!B:D,2,0),"")</f>
        <v/>
      </c>
      <c r="E42" s="13" t="str">
        <f>IFERROR(VLOOKUP(C42,参数表!B:D,3,0),"")</f>
        <v/>
      </c>
      <c r="H42" s="13">
        <f t="shared" si="1"/>
        <v>0</v>
      </c>
    </row>
    <row r="43" spans="4:8">
      <c r="D43" s="13" t="str">
        <f>IFERROR(VLOOKUP(C43,参数表!B:D,2,0),"")</f>
        <v/>
      </c>
      <c r="E43" s="13" t="str">
        <f>IFERROR(VLOOKUP(C43,参数表!B:D,3,0),"")</f>
        <v/>
      </c>
      <c r="H43" s="13">
        <f t="shared" si="1"/>
        <v>0</v>
      </c>
    </row>
    <row r="44" spans="4:8">
      <c r="D44" s="13" t="str">
        <f>IFERROR(VLOOKUP(C44,参数表!B:D,2,0),"")</f>
        <v/>
      </c>
      <c r="E44" s="13" t="str">
        <f>IFERROR(VLOOKUP(C44,参数表!B:D,3,0),"")</f>
        <v/>
      </c>
      <c r="H44" s="13">
        <f t="shared" si="1"/>
        <v>0</v>
      </c>
    </row>
    <row r="45" spans="4:8">
      <c r="D45" s="13" t="str">
        <f>IFERROR(VLOOKUP(C45,参数表!B:D,2,0),"")</f>
        <v/>
      </c>
      <c r="E45" s="13" t="str">
        <f>IFERROR(VLOOKUP(C45,参数表!B:D,3,0),"")</f>
        <v/>
      </c>
      <c r="H45" s="13">
        <f t="shared" si="1"/>
        <v>0</v>
      </c>
    </row>
    <row r="46" spans="4:8">
      <c r="D46" s="13" t="str">
        <f>IFERROR(VLOOKUP(C46,参数表!B:D,2,0),"")</f>
        <v/>
      </c>
      <c r="E46" s="13" t="str">
        <f>IFERROR(VLOOKUP(C46,参数表!B:D,3,0),"")</f>
        <v/>
      </c>
      <c r="H46" s="13">
        <f t="shared" si="1"/>
        <v>0</v>
      </c>
    </row>
    <row r="47" spans="4:8">
      <c r="D47" s="13" t="str">
        <f>IFERROR(VLOOKUP(C47,参数表!B:D,2,0),"")</f>
        <v/>
      </c>
      <c r="E47" s="13" t="str">
        <f>IFERROR(VLOOKUP(C47,参数表!B:D,3,0),"")</f>
        <v/>
      </c>
      <c r="H47" s="13">
        <f t="shared" si="1"/>
        <v>0</v>
      </c>
    </row>
    <row r="48" spans="4:8">
      <c r="D48" s="13" t="str">
        <f>IFERROR(VLOOKUP(C48,参数表!B:D,2,0),"")</f>
        <v/>
      </c>
      <c r="E48" s="13" t="str">
        <f>IFERROR(VLOOKUP(C48,参数表!B:D,3,0),"")</f>
        <v/>
      </c>
      <c r="H48" s="13">
        <f t="shared" si="1"/>
        <v>0</v>
      </c>
    </row>
    <row r="49" spans="4:8">
      <c r="D49" s="13" t="str">
        <f>IFERROR(VLOOKUP(C49,参数表!B:D,2,0),"")</f>
        <v/>
      </c>
      <c r="E49" s="13" t="str">
        <f>IFERROR(VLOOKUP(C49,参数表!B:D,3,0),"")</f>
        <v/>
      </c>
      <c r="H49" s="13">
        <f t="shared" si="1"/>
        <v>0</v>
      </c>
    </row>
    <row r="50" spans="4:8">
      <c r="D50" s="13" t="str">
        <f>IFERROR(VLOOKUP(C50,参数表!B:D,2,0),"")</f>
        <v/>
      </c>
      <c r="E50" s="13" t="str">
        <f>IFERROR(VLOOKUP(C50,参数表!B:D,3,0),"")</f>
        <v/>
      </c>
      <c r="H50" s="13">
        <f t="shared" si="1"/>
        <v>0</v>
      </c>
    </row>
    <row r="51" spans="4:8">
      <c r="D51" s="13" t="str">
        <f>IFERROR(VLOOKUP(C51,参数表!B:D,2,0),"")</f>
        <v/>
      </c>
      <c r="E51" s="13" t="str">
        <f>IFERROR(VLOOKUP(C51,参数表!B:D,3,0),"")</f>
        <v/>
      </c>
      <c r="H51" s="13">
        <f t="shared" si="1"/>
        <v>0</v>
      </c>
    </row>
    <row r="52" spans="4:8">
      <c r="D52" s="13" t="str">
        <f>IFERROR(VLOOKUP(C52,参数表!B:D,2,0),"")</f>
        <v/>
      </c>
      <c r="E52" s="13" t="str">
        <f>IFERROR(VLOOKUP(C52,参数表!B:D,3,0),"")</f>
        <v/>
      </c>
      <c r="H52" s="13">
        <f t="shared" si="1"/>
        <v>0</v>
      </c>
    </row>
    <row r="53" spans="4:8">
      <c r="D53" s="13" t="str">
        <f>IFERROR(VLOOKUP(C53,参数表!B:D,2,0),"")</f>
        <v/>
      </c>
      <c r="E53" s="13" t="str">
        <f>IFERROR(VLOOKUP(C53,参数表!B:D,3,0),"")</f>
        <v/>
      </c>
      <c r="H53" s="13">
        <f t="shared" si="1"/>
        <v>0</v>
      </c>
    </row>
    <row r="54" spans="4:8">
      <c r="D54" s="13" t="str">
        <f>IFERROR(VLOOKUP(C54,参数表!B:D,2,0),"")</f>
        <v/>
      </c>
      <c r="E54" s="13" t="str">
        <f>IFERROR(VLOOKUP(C54,参数表!B:D,3,0),"")</f>
        <v/>
      </c>
      <c r="H54" s="13">
        <f t="shared" si="1"/>
        <v>0</v>
      </c>
    </row>
    <row r="55" spans="4:8">
      <c r="D55" s="13" t="str">
        <f>IFERROR(VLOOKUP(C55,参数表!B:D,2,0),"")</f>
        <v/>
      </c>
      <c r="E55" s="13" t="str">
        <f>IFERROR(VLOOKUP(C55,参数表!B:D,3,0),"")</f>
        <v/>
      </c>
      <c r="H55" s="13">
        <f t="shared" si="1"/>
        <v>0</v>
      </c>
    </row>
    <row r="56" spans="4:8">
      <c r="D56" s="13" t="str">
        <f>IFERROR(VLOOKUP(C56,参数表!B:D,2,0),"")</f>
        <v/>
      </c>
      <c r="E56" s="13" t="str">
        <f>IFERROR(VLOOKUP(C56,参数表!B:D,3,0),"")</f>
        <v/>
      </c>
      <c r="H56" s="13">
        <f t="shared" si="1"/>
        <v>0</v>
      </c>
    </row>
    <row r="57" spans="4:8">
      <c r="D57" s="13" t="str">
        <f>IFERROR(VLOOKUP(C57,参数表!B:D,2,0),"")</f>
        <v/>
      </c>
      <c r="E57" s="13" t="str">
        <f>IFERROR(VLOOKUP(C57,参数表!B:D,3,0),"")</f>
        <v/>
      </c>
      <c r="H57" s="13">
        <f t="shared" si="1"/>
        <v>0</v>
      </c>
    </row>
    <row r="58" spans="4:8">
      <c r="D58" s="13" t="str">
        <f>IFERROR(VLOOKUP(C58,参数表!B:D,2,0),"")</f>
        <v/>
      </c>
      <c r="E58" s="13" t="str">
        <f>IFERROR(VLOOKUP(C58,参数表!B:D,3,0),"")</f>
        <v/>
      </c>
      <c r="H58" s="13">
        <f t="shared" si="1"/>
        <v>0</v>
      </c>
    </row>
    <row r="59" spans="4:8">
      <c r="D59" s="13" t="str">
        <f>IFERROR(VLOOKUP(C59,参数表!B:D,2,0),"")</f>
        <v/>
      </c>
      <c r="E59" s="13" t="str">
        <f>IFERROR(VLOOKUP(C59,参数表!B:D,3,0),"")</f>
        <v/>
      </c>
      <c r="H59" s="13">
        <f t="shared" si="1"/>
        <v>0</v>
      </c>
    </row>
    <row r="60" spans="4:8">
      <c r="D60" s="13" t="str">
        <f>IFERROR(VLOOKUP(C60,参数表!B:D,2,0),"")</f>
        <v/>
      </c>
      <c r="E60" s="13" t="str">
        <f>IFERROR(VLOOKUP(C60,参数表!B:D,3,0),"")</f>
        <v/>
      </c>
      <c r="H60" s="13">
        <f t="shared" si="1"/>
        <v>0</v>
      </c>
    </row>
    <row r="61" spans="4:8">
      <c r="D61" s="13" t="str">
        <f>IFERROR(VLOOKUP(C61,参数表!B:D,2,0),"")</f>
        <v/>
      </c>
      <c r="E61" s="13" t="str">
        <f>IFERROR(VLOOKUP(C61,参数表!B:D,3,0),"")</f>
        <v/>
      </c>
      <c r="H61" s="13">
        <f t="shared" si="1"/>
        <v>0</v>
      </c>
    </row>
    <row r="62" spans="4:8">
      <c r="D62" s="13" t="str">
        <f>IFERROR(VLOOKUP(C62,参数表!B:D,2,0),"")</f>
        <v/>
      </c>
      <c r="E62" s="13" t="str">
        <f>IFERROR(VLOOKUP(C62,参数表!B:D,3,0),"")</f>
        <v/>
      </c>
      <c r="H62" s="13">
        <f t="shared" si="1"/>
        <v>0</v>
      </c>
    </row>
    <row r="63" spans="4:8">
      <c r="D63" s="13" t="str">
        <f>IFERROR(VLOOKUP(C63,参数表!B:D,2,0),"")</f>
        <v/>
      </c>
      <c r="E63" s="13" t="str">
        <f>IFERROR(VLOOKUP(C63,参数表!B:D,3,0),"")</f>
        <v/>
      </c>
      <c r="H63" s="13">
        <f t="shared" si="1"/>
        <v>0</v>
      </c>
    </row>
    <row r="64" spans="4:8">
      <c r="D64" s="13" t="str">
        <f>IFERROR(VLOOKUP(C64,参数表!B:D,2,0),"")</f>
        <v/>
      </c>
      <c r="E64" s="13" t="str">
        <f>IFERROR(VLOOKUP(C64,参数表!B:D,3,0),"")</f>
        <v/>
      </c>
      <c r="H64" s="13">
        <f t="shared" si="1"/>
        <v>0</v>
      </c>
    </row>
    <row r="65" spans="4:8">
      <c r="D65" s="13" t="str">
        <f>IFERROR(VLOOKUP(C65,参数表!B:D,2,0),"")</f>
        <v/>
      </c>
      <c r="E65" s="13" t="str">
        <f>IFERROR(VLOOKUP(C65,参数表!B:D,3,0),"")</f>
        <v/>
      </c>
      <c r="H65" s="13">
        <f t="shared" si="1"/>
        <v>0</v>
      </c>
    </row>
    <row r="66" spans="4:8">
      <c r="D66" s="13" t="str">
        <f>IFERROR(VLOOKUP(C66,参数表!B:D,2,0),"")</f>
        <v/>
      </c>
      <c r="E66" s="13" t="str">
        <f>IFERROR(VLOOKUP(C66,参数表!B:D,3,0),"")</f>
        <v/>
      </c>
      <c r="H66" s="13">
        <f t="shared" si="1"/>
        <v>0</v>
      </c>
    </row>
    <row r="67" spans="4:8">
      <c r="D67" s="13" t="str">
        <f>IFERROR(VLOOKUP(C67,参数表!B:D,2,0),"")</f>
        <v/>
      </c>
      <c r="E67" s="13" t="str">
        <f>IFERROR(VLOOKUP(C67,参数表!B:D,3,0),"")</f>
        <v/>
      </c>
      <c r="H67" s="13">
        <f t="shared" si="1"/>
        <v>0</v>
      </c>
    </row>
    <row r="68" spans="4:8">
      <c r="D68" s="13" t="str">
        <f>IFERROR(VLOOKUP(C68,参数表!B:D,2,0),"")</f>
        <v/>
      </c>
      <c r="E68" s="13" t="str">
        <f>IFERROR(VLOOKUP(C68,参数表!B:D,3,0),"")</f>
        <v/>
      </c>
      <c r="H68" s="13">
        <f t="shared" si="1"/>
        <v>0</v>
      </c>
    </row>
    <row r="69" spans="4:8">
      <c r="D69" s="13" t="str">
        <f>IFERROR(VLOOKUP(C69,参数表!B:D,2,0),"")</f>
        <v/>
      </c>
      <c r="E69" s="13" t="str">
        <f>IFERROR(VLOOKUP(C69,参数表!B:D,3,0),"")</f>
        <v/>
      </c>
      <c r="H69" s="13">
        <f t="shared" si="1"/>
        <v>0</v>
      </c>
    </row>
    <row r="70" spans="4:8">
      <c r="D70" s="13" t="str">
        <f>IFERROR(VLOOKUP(C70,参数表!B:D,2,0),"")</f>
        <v/>
      </c>
      <c r="E70" s="13" t="str">
        <f>IFERROR(VLOOKUP(C70,参数表!B:D,3,0),"")</f>
        <v/>
      </c>
      <c r="H70" s="13">
        <f t="shared" si="1"/>
        <v>0</v>
      </c>
    </row>
    <row r="71" spans="4:8">
      <c r="D71" s="13" t="str">
        <f>IFERROR(VLOOKUP(C71,参数表!B:D,2,0),"")</f>
        <v/>
      </c>
      <c r="E71" s="13" t="str">
        <f>IFERROR(VLOOKUP(C71,参数表!B:D,3,0),"")</f>
        <v/>
      </c>
      <c r="H71" s="13">
        <f t="shared" si="1"/>
        <v>0</v>
      </c>
    </row>
    <row r="72" spans="4:8">
      <c r="D72" s="13" t="str">
        <f>IFERROR(VLOOKUP(C72,参数表!B:D,2,0),"")</f>
        <v/>
      </c>
      <c r="E72" s="13" t="str">
        <f>IFERROR(VLOOKUP(C72,参数表!B:D,3,0),"")</f>
        <v/>
      </c>
      <c r="H72" s="13">
        <f t="shared" si="1"/>
        <v>0</v>
      </c>
    </row>
    <row r="73" spans="4:8">
      <c r="D73" s="13" t="str">
        <f>IFERROR(VLOOKUP(C73,参数表!B:D,2,0),"")</f>
        <v/>
      </c>
      <c r="E73" s="13" t="str">
        <f>IFERROR(VLOOKUP(C73,参数表!B:D,3,0),"")</f>
        <v/>
      </c>
      <c r="H73" s="13">
        <f t="shared" si="1"/>
        <v>0</v>
      </c>
    </row>
    <row r="74" spans="4:8">
      <c r="D74" s="13" t="str">
        <f>IFERROR(VLOOKUP(C74,参数表!B:D,2,0),"")</f>
        <v/>
      </c>
      <c r="E74" s="13" t="str">
        <f>IFERROR(VLOOKUP(C74,参数表!B:D,3,0),"")</f>
        <v/>
      </c>
      <c r="H74" s="13">
        <f t="shared" si="1"/>
        <v>0</v>
      </c>
    </row>
    <row r="75" spans="4:8">
      <c r="D75" s="13" t="str">
        <f>IFERROR(VLOOKUP(C75,参数表!B:D,2,0),"")</f>
        <v/>
      </c>
      <c r="E75" s="13" t="str">
        <f>IFERROR(VLOOKUP(C75,参数表!B:D,3,0),"")</f>
        <v/>
      </c>
      <c r="H75" s="13">
        <f t="shared" ref="H75:H138" si="2">F75*G75</f>
        <v>0</v>
      </c>
    </row>
    <row r="76" spans="4:8">
      <c r="D76" s="13" t="str">
        <f>IFERROR(VLOOKUP(C76,参数表!B:D,2,0),"")</f>
        <v/>
      </c>
      <c r="E76" s="13" t="str">
        <f>IFERROR(VLOOKUP(C76,参数表!B:D,3,0),"")</f>
        <v/>
      </c>
      <c r="H76" s="13">
        <f t="shared" si="2"/>
        <v>0</v>
      </c>
    </row>
    <row r="77" spans="4:8">
      <c r="D77" s="13" t="str">
        <f>IFERROR(VLOOKUP(C77,参数表!B:D,2,0),"")</f>
        <v/>
      </c>
      <c r="E77" s="13" t="str">
        <f>IFERROR(VLOOKUP(C77,参数表!B:D,3,0),"")</f>
        <v/>
      </c>
      <c r="H77" s="13">
        <f t="shared" si="2"/>
        <v>0</v>
      </c>
    </row>
    <row r="78" spans="4:8">
      <c r="D78" s="13" t="str">
        <f>IFERROR(VLOOKUP(C78,参数表!B:D,2,0),"")</f>
        <v/>
      </c>
      <c r="E78" s="13" t="str">
        <f>IFERROR(VLOOKUP(C78,参数表!B:D,3,0),"")</f>
        <v/>
      </c>
      <c r="H78" s="13">
        <f t="shared" si="2"/>
        <v>0</v>
      </c>
    </row>
    <row r="79" spans="4:8">
      <c r="D79" s="13" t="str">
        <f>IFERROR(VLOOKUP(C79,参数表!B:D,2,0),"")</f>
        <v/>
      </c>
      <c r="E79" s="13" t="str">
        <f>IFERROR(VLOOKUP(C79,参数表!B:D,3,0),"")</f>
        <v/>
      </c>
      <c r="H79" s="13">
        <f t="shared" si="2"/>
        <v>0</v>
      </c>
    </row>
    <row r="80" spans="4:8">
      <c r="D80" s="13" t="str">
        <f>IFERROR(VLOOKUP(C80,参数表!B:D,2,0),"")</f>
        <v/>
      </c>
      <c r="E80" s="13" t="str">
        <f>IFERROR(VLOOKUP(C80,参数表!B:D,3,0),"")</f>
        <v/>
      </c>
      <c r="H80" s="13">
        <f t="shared" si="2"/>
        <v>0</v>
      </c>
    </row>
    <row r="81" spans="4:8">
      <c r="D81" s="13" t="str">
        <f>IFERROR(VLOOKUP(C81,参数表!B:D,2,0),"")</f>
        <v/>
      </c>
      <c r="E81" s="13" t="str">
        <f>IFERROR(VLOOKUP(C81,参数表!B:D,3,0),"")</f>
        <v/>
      </c>
      <c r="H81" s="13">
        <f t="shared" si="2"/>
        <v>0</v>
      </c>
    </row>
    <row r="82" spans="4:8">
      <c r="D82" s="13" t="str">
        <f>IFERROR(VLOOKUP(C82,参数表!B:D,2,0),"")</f>
        <v/>
      </c>
      <c r="E82" s="13" t="str">
        <f>IFERROR(VLOOKUP(C82,参数表!B:D,3,0),"")</f>
        <v/>
      </c>
      <c r="H82" s="13">
        <f t="shared" si="2"/>
        <v>0</v>
      </c>
    </row>
    <row r="83" spans="4:8">
      <c r="D83" s="13" t="str">
        <f>IFERROR(VLOOKUP(C83,参数表!B:D,2,0),"")</f>
        <v/>
      </c>
      <c r="E83" s="13" t="str">
        <f>IFERROR(VLOOKUP(C83,参数表!B:D,3,0),"")</f>
        <v/>
      </c>
      <c r="H83" s="13">
        <f t="shared" si="2"/>
        <v>0</v>
      </c>
    </row>
    <row r="84" spans="4:8">
      <c r="D84" s="13" t="str">
        <f>IFERROR(VLOOKUP(C84,参数表!B:D,2,0),"")</f>
        <v/>
      </c>
      <c r="E84" s="13" t="str">
        <f>IFERROR(VLOOKUP(C84,参数表!B:D,3,0),"")</f>
        <v/>
      </c>
      <c r="H84" s="13">
        <f t="shared" si="2"/>
        <v>0</v>
      </c>
    </row>
    <row r="85" spans="4:8">
      <c r="D85" s="13" t="str">
        <f>IFERROR(VLOOKUP(C85,参数表!B:D,2,0),"")</f>
        <v/>
      </c>
      <c r="E85" s="13" t="str">
        <f>IFERROR(VLOOKUP(C85,参数表!B:D,3,0),"")</f>
        <v/>
      </c>
      <c r="H85" s="13">
        <f t="shared" si="2"/>
        <v>0</v>
      </c>
    </row>
    <row r="86" spans="4:8">
      <c r="D86" s="13" t="str">
        <f>IFERROR(VLOOKUP(C86,参数表!B:D,2,0),"")</f>
        <v/>
      </c>
      <c r="E86" s="13" t="str">
        <f>IFERROR(VLOOKUP(C86,参数表!B:D,3,0),"")</f>
        <v/>
      </c>
      <c r="H86" s="13">
        <f t="shared" si="2"/>
        <v>0</v>
      </c>
    </row>
    <row r="87" spans="4:8">
      <c r="D87" s="13" t="str">
        <f>IFERROR(VLOOKUP(C87,参数表!B:D,2,0),"")</f>
        <v/>
      </c>
      <c r="E87" s="13" t="str">
        <f>IFERROR(VLOOKUP(C87,参数表!B:D,3,0),"")</f>
        <v/>
      </c>
      <c r="H87" s="13">
        <f t="shared" si="2"/>
        <v>0</v>
      </c>
    </row>
    <row r="88" spans="4:8">
      <c r="D88" s="13" t="str">
        <f>IFERROR(VLOOKUP(C88,参数表!B:D,2,0),"")</f>
        <v/>
      </c>
      <c r="E88" s="13" t="str">
        <f>IFERROR(VLOOKUP(C88,参数表!B:D,3,0),"")</f>
        <v/>
      </c>
      <c r="H88" s="13">
        <f t="shared" si="2"/>
        <v>0</v>
      </c>
    </row>
    <row r="89" spans="4:8">
      <c r="D89" s="13" t="str">
        <f>IFERROR(VLOOKUP(C89,参数表!B:D,2,0),"")</f>
        <v/>
      </c>
      <c r="E89" s="13" t="str">
        <f>IFERROR(VLOOKUP(C89,参数表!B:D,3,0),"")</f>
        <v/>
      </c>
      <c r="H89" s="13">
        <f t="shared" si="2"/>
        <v>0</v>
      </c>
    </row>
    <row r="90" spans="4:8">
      <c r="D90" s="13" t="str">
        <f>IFERROR(VLOOKUP(C90,参数表!B:D,2,0),"")</f>
        <v/>
      </c>
      <c r="E90" s="13" t="str">
        <f>IFERROR(VLOOKUP(C90,参数表!B:D,3,0),"")</f>
        <v/>
      </c>
      <c r="H90" s="13">
        <f t="shared" si="2"/>
        <v>0</v>
      </c>
    </row>
    <row r="91" spans="4:8">
      <c r="D91" s="13" t="str">
        <f>IFERROR(VLOOKUP(C91,参数表!B:D,2,0),"")</f>
        <v/>
      </c>
      <c r="E91" s="13" t="str">
        <f>IFERROR(VLOOKUP(C91,参数表!B:D,3,0),"")</f>
        <v/>
      </c>
      <c r="H91" s="13">
        <f t="shared" si="2"/>
        <v>0</v>
      </c>
    </row>
    <row r="92" spans="4:8">
      <c r="D92" s="13" t="str">
        <f>IFERROR(VLOOKUP(C92,参数表!B:D,2,0),"")</f>
        <v/>
      </c>
      <c r="E92" s="13" t="str">
        <f>IFERROR(VLOOKUP(C92,参数表!B:D,3,0),"")</f>
        <v/>
      </c>
      <c r="H92" s="13">
        <f t="shared" si="2"/>
        <v>0</v>
      </c>
    </row>
    <row r="93" spans="4:8">
      <c r="D93" s="13" t="str">
        <f>IFERROR(VLOOKUP(C93,参数表!B:D,2,0),"")</f>
        <v/>
      </c>
      <c r="E93" s="13" t="str">
        <f>IFERROR(VLOOKUP(C93,参数表!B:D,3,0),"")</f>
        <v/>
      </c>
      <c r="H93" s="13">
        <f t="shared" si="2"/>
        <v>0</v>
      </c>
    </row>
    <row r="94" spans="4:8">
      <c r="D94" s="13" t="str">
        <f>IFERROR(VLOOKUP(C94,参数表!B:D,2,0),"")</f>
        <v/>
      </c>
      <c r="E94" s="13" t="str">
        <f>IFERROR(VLOOKUP(C94,参数表!B:D,3,0),"")</f>
        <v/>
      </c>
      <c r="H94" s="13">
        <f t="shared" si="2"/>
        <v>0</v>
      </c>
    </row>
    <row r="95" spans="4:8">
      <c r="D95" s="13" t="str">
        <f>IFERROR(VLOOKUP(C95,参数表!B:D,2,0),"")</f>
        <v/>
      </c>
      <c r="E95" s="13" t="str">
        <f>IFERROR(VLOOKUP(C95,参数表!B:D,3,0),"")</f>
        <v/>
      </c>
      <c r="H95" s="13">
        <f t="shared" si="2"/>
        <v>0</v>
      </c>
    </row>
    <row r="96" spans="4:8">
      <c r="D96" s="13" t="str">
        <f>IFERROR(VLOOKUP(C96,参数表!B:D,2,0),"")</f>
        <v/>
      </c>
      <c r="E96" s="13" t="str">
        <f>IFERROR(VLOOKUP(C96,参数表!B:D,3,0),"")</f>
        <v/>
      </c>
      <c r="H96" s="13">
        <f t="shared" si="2"/>
        <v>0</v>
      </c>
    </row>
    <row r="97" spans="4:8">
      <c r="D97" s="13" t="str">
        <f>IFERROR(VLOOKUP(C97,参数表!B:D,2,0),"")</f>
        <v/>
      </c>
      <c r="E97" s="13" t="str">
        <f>IFERROR(VLOOKUP(C97,参数表!B:D,3,0),"")</f>
        <v/>
      </c>
      <c r="H97" s="13">
        <f t="shared" si="2"/>
        <v>0</v>
      </c>
    </row>
    <row r="98" spans="4:8">
      <c r="D98" s="13" t="str">
        <f>IFERROR(VLOOKUP(C98,参数表!B:D,2,0),"")</f>
        <v/>
      </c>
      <c r="E98" s="13" t="str">
        <f>IFERROR(VLOOKUP(C98,参数表!B:D,3,0),"")</f>
        <v/>
      </c>
      <c r="H98" s="13">
        <f t="shared" si="2"/>
        <v>0</v>
      </c>
    </row>
    <row r="99" spans="4:8">
      <c r="D99" s="13" t="str">
        <f>IFERROR(VLOOKUP(C99,参数表!B:D,2,0),"")</f>
        <v/>
      </c>
      <c r="E99" s="13" t="str">
        <f>IFERROR(VLOOKUP(C99,参数表!B:D,3,0),"")</f>
        <v/>
      </c>
      <c r="H99" s="13">
        <f t="shared" si="2"/>
        <v>0</v>
      </c>
    </row>
    <row r="100" spans="4:8">
      <c r="D100" s="13" t="str">
        <f>IFERROR(VLOOKUP(C100,参数表!B:D,2,0),"")</f>
        <v/>
      </c>
      <c r="E100" s="13" t="str">
        <f>IFERROR(VLOOKUP(C100,参数表!B:D,3,0),"")</f>
        <v/>
      </c>
      <c r="H100" s="13">
        <f t="shared" si="2"/>
        <v>0</v>
      </c>
    </row>
    <row r="101" spans="4:8">
      <c r="D101" s="13" t="str">
        <f>IFERROR(VLOOKUP(C101,参数表!B:D,2,0),"")</f>
        <v/>
      </c>
      <c r="E101" s="13" t="str">
        <f>IFERROR(VLOOKUP(C101,参数表!B:D,3,0),"")</f>
        <v/>
      </c>
      <c r="H101" s="13">
        <f t="shared" si="2"/>
        <v>0</v>
      </c>
    </row>
    <row r="102" spans="4:8">
      <c r="D102" s="13" t="str">
        <f>IFERROR(VLOOKUP(C102,参数表!B:D,2,0),"")</f>
        <v/>
      </c>
      <c r="E102" s="13" t="str">
        <f>IFERROR(VLOOKUP(C102,参数表!B:D,3,0),"")</f>
        <v/>
      </c>
      <c r="H102" s="13">
        <f t="shared" si="2"/>
        <v>0</v>
      </c>
    </row>
    <row r="103" spans="4:8">
      <c r="D103" s="13" t="str">
        <f>IFERROR(VLOOKUP(C103,参数表!B:D,2,0),"")</f>
        <v/>
      </c>
      <c r="E103" s="13" t="str">
        <f>IFERROR(VLOOKUP(C103,参数表!B:D,3,0),"")</f>
        <v/>
      </c>
      <c r="H103" s="13">
        <f t="shared" si="2"/>
        <v>0</v>
      </c>
    </row>
    <row r="104" spans="4:8">
      <c r="D104" s="13" t="str">
        <f>IFERROR(VLOOKUP(C104,参数表!B:D,2,0),"")</f>
        <v/>
      </c>
      <c r="E104" s="13" t="str">
        <f>IFERROR(VLOOKUP(C104,参数表!B:D,3,0),"")</f>
        <v/>
      </c>
      <c r="H104" s="13">
        <f t="shared" si="2"/>
        <v>0</v>
      </c>
    </row>
    <row r="105" spans="4:8">
      <c r="D105" s="13" t="str">
        <f>IFERROR(VLOOKUP(C105,参数表!B:D,2,0),"")</f>
        <v/>
      </c>
      <c r="E105" s="13" t="str">
        <f>IFERROR(VLOOKUP(C105,参数表!B:D,3,0),"")</f>
        <v/>
      </c>
      <c r="H105" s="13">
        <f t="shared" si="2"/>
        <v>0</v>
      </c>
    </row>
    <row r="106" spans="4:8">
      <c r="D106" s="13" t="str">
        <f>IFERROR(VLOOKUP(C106,参数表!B:D,2,0),"")</f>
        <v/>
      </c>
      <c r="E106" s="13" t="str">
        <f>IFERROR(VLOOKUP(C106,参数表!B:D,3,0),"")</f>
        <v/>
      </c>
      <c r="H106" s="13">
        <f t="shared" si="2"/>
        <v>0</v>
      </c>
    </row>
    <row r="107" spans="4:8">
      <c r="D107" s="13" t="str">
        <f>IFERROR(VLOOKUP(C107,参数表!B:D,2,0),"")</f>
        <v/>
      </c>
      <c r="E107" s="13" t="str">
        <f>IFERROR(VLOOKUP(C107,参数表!B:D,3,0),"")</f>
        <v/>
      </c>
      <c r="H107" s="13">
        <f t="shared" si="2"/>
        <v>0</v>
      </c>
    </row>
    <row r="108" spans="4:8">
      <c r="D108" s="13" t="str">
        <f>IFERROR(VLOOKUP(C108,参数表!B:D,2,0),"")</f>
        <v/>
      </c>
      <c r="E108" s="13" t="str">
        <f>IFERROR(VLOOKUP(C108,参数表!B:D,3,0),"")</f>
        <v/>
      </c>
      <c r="H108" s="13">
        <f t="shared" si="2"/>
        <v>0</v>
      </c>
    </row>
    <row r="109" spans="4:8">
      <c r="D109" s="13" t="str">
        <f>IFERROR(VLOOKUP(C109,参数表!B:D,2,0),"")</f>
        <v/>
      </c>
      <c r="E109" s="13" t="str">
        <f>IFERROR(VLOOKUP(C109,参数表!B:D,3,0),"")</f>
        <v/>
      </c>
      <c r="H109" s="13">
        <f t="shared" si="2"/>
        <v>0</v>
      </c>
    </row>
    <row r="110" spans="4:8">
      <c r="D110" s="13" t="str">
        <f>IFERROR(VLOOKUP(C110,参数表!B:D,2,0),"")</f>
        <v/>
      </c>
      <c r="E110" s="13" t="str">
        <f>IFERROR(VLOOKUP(C110,参数表!B:D,3,0),"")</f>
        <v/>
      </c>
      <c r="H110" s="13">
        <f t="shared" si="2"/>
        <v>0</v>
      </c>
    </row>
    <row r="111" spans="4:8">
      <c r="D111" s="13" t="str">
        <f>IFERROR(VLOOKUP(C111,参数表!B:D,2,0),"")</f>
        <v/>
      </c>
      <c r="E111" s="13" t="str">
        <f>IFERROR(VLOOKUP(C111,参数表!B:D,3,0),"")</f>
        <v/>
      </c>
      <c r="H111" s="13">
        <f t="shared" si="2"/>
        <v>0</v>
      </c>
    </row>
    <row r="112" spans="4:8">
      <c r="D112" s="13" t="str">
        <f>IFERROR(VLOOKUP(C112,参数表!B:D,2,0),"")</f>
        <v/>
      </c>
      <c r="E112" s="13" t="str">
        <f>IFERROR(VLOOKUP(C112,参数表!B:D,3,0),"")</f>
        <v/>
      </c>
      <c r="H112" s="13">
        <f t="shared" si="2"/>
        <v>0</v>
      </c>
    </row>
    <row r="113" spans="4:8">
      <c r="D113" s="13" t="str">
        <f>IFERROR(VLOOKUP(C113,参数表!B:D,2,0),"")</f>
        <v/>
      </c>
      <c r="E113" s="13" t="str">
        <f>IFERROR(VLOOKUP(C113,参数表!B:D,3,0),"")</f>
        <v/>
      </c>
      <c r="H113" s="13">
        <f t="shared" si="2"/>
        <v>0</v>
      </c>
    </row>
    <row r="114" spans="4:8">
      <c r="D114" s="13" t="str">
        <f>IFERROR(VLOOKUP(C114,参数表!B:D,2,0),"")</f>
        <v/>
      </c>
      <c r="E114" s="13" t="str">
        <f>IFERROR(VLOOKUP(C114,参数表!B:D,3,0),"")</f>
        <v/>
      </c>
      <c r="H114" s="13">
        <f t="shared" si="2"/>
        <v>0</v>
      </c>
    </row>
    <row r="115" spans="4:8">
      <c r="D115" s="13" t="str">
        <f>IFERROR(VLOOKUP(C115,参数表!B:D,2,0),"")</f>
        <v/>
      </c>
      <c r="E115" s="13" t="str">
        <f>IFERROR(VLOOKUP(C115,参数表!B:D,3,0),"")</f>
        <v/>
      </c>
      <c r="H115" s="13">
        <f t="shared" si="2"/>
        <v>0</v>
      </c>
    </row>
    <row r="116" spans="4:8">
      <c r="D116" s="13" t="str">
        <f>IFERROR(VLOOKUP(C116,参数表!B:D,2,0),"")</f>
        <v/>
      </c>
      <c r="E116" s="13" t="str">
        <f>IFERROR(VLOOKUP(C116,参数表!B:D,3,0),"")</f>
        <v/>
      </c>
      <c r="H116" s="13">
        <f t="shared" si="2"/>
        <v>0</v>
      </c>
    </row>
    <row r="117" spans="4:8">
      <c r="D117" s="13" t="str">
        <f>IFERROR(VLOOKUP(C117,参数表!B:D,2,0),"")</f>
        <v/>
      </c>
      <c r="E117" s="13" t="str">
        <f>IFERROR(VLOOKUP(C117,参数表!B:D,3,0),"")</f>
        <v/>
      </c>
      <c r="H117" s="13">
        <f t="shared" si="2"/>
        <v>0</v>
      </c>
    </row>
    <row r="118" spans="4:8">
      <c r="D118" s="13" t="str">
        <f>IFERROR(VLOOKUP(C118,参数表!B:D,2,0),"")</f>
        <v/>
      </c>
      <c r="E118" s="13" t="str">
        <f>IFERROR(VLOOKUP(C118,参数表!B:D,3,0),"")</f>
        <v/>
      </c>
      <c r="H118" s="13">
        <f t="shared" si="2"/>
        <v>0</v>
      </c>
    </row>
    <row r="119" spans="4:8">
      <c r="D119" s="13" t="str">
        <f>IFERROR(VLOOKUP(C119,参数表!B:D,2,0),"")</f>
        <v/>
      </c>
      <c r="E119" s="13" t="str">
        <f>IFERROR(VLOOKUP(C119,参数表!B:D,3,0),"")</f>
        <v/>
      </c>
      <c r="H119" s="13">
        <f t="shared" si="2"/>
        <v>0</v>
      </c>
    </row>
    <row r="120" spans="4:8">
      <c r="D120" s="13" t="str">
        <f>IFERROR(VLOOKUP(C120,参数表!B:D,2,0),"")</f>
        <v/>
      </c>
      <c r="E120" s="13" t="str">
        <f>IFERROR(VLOOKUP(C120,参数表!B:D,3,0),"")</f>
        <v/>
      </c>
      <c r="H120" s="13">
        <f t="shared" si="2"/>
        <v>0</v>
      </c>
    </row>
    <row r="121" spans="4:8">
      <c r="D121" s="13" t="str">
        <f>IFERROR(VLOOKUP(C121,参数表!B:D,2,0),"")</f>
        <v/>
      </c>
      <c r="E121" s="13" t="str">
        <f>IFERROR(VLOOKUP(C121,参数表!B:D,3,0),"")</f>
        <v/>
      </c>
      <c r="H121" s="13">
        <f t="shared" si="2"/>
        <v>0</v>
      </c>
    </row>
    <row r="122" spans="4:8">
      <c r="D122" s="13" t="str">
        <f>IFERROR(VLOOKUP(C122,参数表!B:D,2,0),"")</f>
        <v/>
      </c>
      <c r="E122" s="13" t="str">
        <f>IFERROR(VLOOKUP(C122,参数表!B:D,3,0),"")</f>
        <v/>
      </c>
      <c r="H122" s="13">
        <f t="shared" si="2"/>
        <v>0</v>
      </c>
    </row>
    <row r="123" spans="4:8">
      <c r="D123" s="13" t="str">
        <f>IFERROR(VLOOKUP(C123,参数表!B:D,2,0),"")</f>
        <v/>
      </c>
      <c r="E123" s="13" t="str">
        <f>IFERROR(VLOOKUP(C123,参数表!B:D,3,0),"")</f>
        <v/>
      </c>
      <c r="H123" s="13">
        <f t="shared" si="2"/>
        <v>0</v>
      </c>
    </row>
    <row r="124" spans="4:8">
      <c r="D124" s="13" t="str">
        <f>IFERROR(VLOOKUP(C124,参数表!B:D,2,0),"")</f>
        <v/>
      </c>
      <c r="E124" s="13" t="str">
        <f>IFERROR(VLOOKUP(C124,参数表!B:D,3,0),"")</f>
        <v/>
      </c>
      <c r="H124" s="13">
        <f t="shared" si="2"/>
        <v>0</v>
      </c>
    </row>
    <row r="125" spans="4:8">
      <c r="D125" s="13" t="str">
        <f>IFERROR(VLOOKUP(C125,参数表!B:D,2,0),"")</f>
        <v/>
      </c>
      <c r="E125" s="13" t="str">
        <f>IFERROR(VLOOKUP(C125,参数表!B:D,3,0),"")</f>
        <v/>
      </c>
      <c r="H125" s="13">
        <f t="shared" si="2"/>
        <v>0</v>
      </c>
    </row>
    <row r="126" spans="4:8">
      <c r="D126" s="13" t="str">
        <f>IFERROR(VLOOKUP(C126,参数表!B:D,2,0),"")</f>
        <v/>
      </c>
      <c r="E126" s="13" t="str">
        <f>IFERROR(VLOOKUP(C126,参数表!B:D,3,0),"")</f>
        <v/>
      </c>
      <c r="H126" s="13">
        <f t="shared" si="2"/>
        <v>0</v>
      </c>
    </row>
    <row r="127" spans="4:8">
      <c r="D127" s="13" t="str">
        <f>IFERROR(VLOOKUP(C127,参数表!B:D,2,0),"")</f>
        <v/>
      </c>
      <c r="E127" s="13" t="str">
        <f>IFERROR(VLOOKUP(C127,参数表!B:D,3,0),"")</f>
        <v/>
      </c>
      <c r="H127" s="13">
        <f t="shared" si="2"/>
        <v>0</v>
      </c>
    </row>
    <row r="128" spans="4:8">
      <c r="D128" s="13" t="str">
        <f>IFERROR(VLOOKUP(C128,参数表!B:D,2,0),"")</f>
        <v/>
      </c>
      <c r="E128" s="13" t="str">
        <f>IFERROR(VLOOKUP(C128,参数表!B:D,3,0),"")</f>
        <v/>
      </c>
      <c r="H128" s="13">
        <f t="shared" si="2"/>
        <v>0</v>
      </c>
    </row>
    <row r="129" spans="4:8">
      <c r="D129" s="13" t="str">
        <f>IFERROR(VLOOKUP(C129,参数表!B:D,2,0),"")</f>
        <v/>
      </c>
      <c r="E129" s="13" t="str">
        <f>IFERROR(VLOOKUP(C129,参数表!B:D,3,0),"")</f>
        <v/>
      </c>
      <c r="H129" s="13">
        <f t="shared" si="2"/>
        <v>0</v>
      </c>
    </row>
    <row r="130" spans="4:8">
      <c r="D130" s="13" t="str">
        <f>IFERROR(VLOOKUP(C130,参数表!B:D,2,0),"")</f>
        <v/>
      </c>
      <c r="E130" s="13" t="str">
        <f>IFERROR(VLOOKUP(C130,参数表!B:D,3,0),"")</f>
        <v/>
      </c>
      <c r="H130" s="13">
        <f t="shared" si="2"/>
        <v>0</v>
      </c>
    </row>
    <row r="131" spans="4:8">
      <c r="D131" s="13" t="str">
        <f>IFERROR(VLOOKUP(C131,参数表!B:D,2,0),"")</f>
        <v/>
      </c>
      <c r="E131" s="13" t="str">
        <f>IFERROR(VLOOKUP(C131,参数表!B:D,3,0),"")</f>
        <v/>
      </c>
      <c r="H131" s="13">
        <f t="shared" si="2"/>
        <v>0</v>
      </c>
    </row>
    <row r="132" spans="4:8">
      <c r="D132" s="13" t="str">
        <f>IFERROR(VLOOKUP(C132,参数表!B:D,2,0),"")</f>
        <v/>
      </c>
      <c r="E132" s="13" t="str">
        <f>IFERROR(VLOOKUP(C132,参数表!B:D,3,0),"")</f>
        <v/>
      </c>
      <c r="H132" s="13">
        <f t="shared" si="2"/>
        <v>0</v>
      </c>
    </row>
    <row r="133" spans="4:8">
      <c r="D133" s="13" t="str">
        <f>IFERROR(VLOOKUP(C133,参数表!B:D,2,0),"")</f>
        <v/>
      </c>
      <c r="E133" s="13" t="str">
        <f>IFERROR(VLOOKUP(C133,参数表!B:D,3,0),"")</f>
        <v/>
      </c>
      <c r="H133" s="13">
        <f t="shared" si="2"/>
        <v>0</v>
      </c>
    </row>
    <row r="134" spans="4:8">
      <c r="D134" s="13" t="str">
        <f>IFERROR(VLOOKUP(C134,参数表!B:D,2,0),"")</f>
        <v/>
      </c>
      <c r="E134" s="13" t="str">
        <f>IFERROR(VLOOKUP(C134,参数表!B:D,3,0),"")</f>
        <v/>
      </c>
      <c r="H134" s="13">
        <f t="shared" si="2"/>
        <v>0</v>
      </c>
    </row>
    <row r="135" spans="4:8">
      <c r="D135" s="13" t="str">
        <f>IFERROR(VLOOKUP(C135,参数表!B:D,2,0),"")</f>
        <v/>
      </c>
      <c r="E135" s="13" t="str">
        <f>IFERROR(VLOOKUP(C135,参数表!B:D,3,0),"")</f>
        <v/>
      </c>
      <c r="H135" s="13">
        <f t="shared" si="2"/>
        <v>0</v>
      </c>
    </row>
    <row r="136" spans="4:8">
      <c r="D136" s="13" t="str">
        <f>IFERROR(VLOOKUP(C136,参数表!B:D,2,0),"")</f>
        <v/>
      </c>
      <c r="E136" s="13" t="str">
        <f>IFERROR(VLOOKUP(C136,参数表!B:D,3,0),"")</f>
        <v/>
      </c>
      <c r="H136" s="13">
        <f t="shared" si="2"/>
        <v>0</v>
      </c>
    </row>
    <row r="137" spans="4:8">
      <c r="D137" s="13" t="str">
        <f>IFERROR(VLOOKUP(C137,参数表!B:D,2,0),"")</f>
        <v/>
      </c>
      <c r="E137" s="13" t="str">
        <f>IFERROR(VLOOKUP(C137,参数表!B:D,3,0),"")</f>
        <v/>
      </c>
      <c r="H137" s="13">
        <f t="shared" si="2"/>
        <v>0</v>
      </c>
    </row>
    <row r="138" spans="4:8">
      <c r="D138" s="13" t="str">
        <f>IFERROR(VLOOKUP(C138,参数表!B:D,2,0),"")</f>
        <v/>
      </c>
      <c r="E138" s="13" t="str">
        <f>IFERROR(VLOOKUP(C138,参数表!B:D,3,0),"")</f>
        <v/>
      </c>
      <c r="H138" s="13">
        <f t="shared" si="2"/>
        <v>0</v>
      </c>
    </row>
    <row r="139" spans="4:8">
      <c r="D139" s="13" t="str">
        <f>IFERROR(VLOOKUP(C139,参数表!B:D,2,0),"")</f>
        <v/>
      </c>
      <c r="E139" s="13" t="str">
        <f>IFERROR(VLOOKUP(C139,参数表!B:D,3,0),"")</f>
        <v/>
      </c>
      <c r="H139" s="13">
        <f t="shared" ref="H139:H202" si="3">F139*G139</f>
        <v>0</v>
      </c>
    </row>
    <row r="140" spans="4:8">
      <c r="D140" s="13" t="str">
        <f>IFERROR(VLOOKUP(C140,参数表!B:D,2,0),"")</f>
        <v/>
      </c>
      <c r="E140" s="13" t="str">
        <f>IFERROR(VLOOKUP(C140,参数表!B:D,3,0),"")</f>
        <v/>
      </c>
      <c r="H140" s="13">
        <f t="shared" si="3"/>
        <v>0</v>
      </c>
    </row>
    <row r="141" spans="4:8">
      <c r="D141" s="13" t="str">
        <f>IFERROR(VLOOKUP(C141,参数表!B:D,2,0),"")</f>
        <v/>
      </c>
      <c r="E141" s="13" t="str">
        <f>IFERROR(VLOOKUP(C141,参数表!B:D,3,0),"")</f>
        <v/>
      </c>
      <c r="H141" s="13">
        <f t="shared" si="3"/>
        <v>0</v>
      </c>
    </row>
    <row r="142" spans="4:8">
      <c r="D142" s="13" t="str">
        <f>IFERROR(VLOOKUP(C142,参数表!B:D,2,0),"")</f>
        <v/>
      </c>
      <c r="E142" s="13" t="str">
        <f>IFERROR(VLOOKUP(C142,参数表!B:D,3,0),"")</f>
        <v/>
      </c>
      <c r="H142" s="13">
        <f t="shared" si="3"/>
        <v>0</v>
      </c>
    </row>
    <row r="143" spans="4:8">
      <c r="D143" s="13" t="str">
        <f>IFERROR(VLOOKUP(C143,参数表!B:D,2,0),"")</f>
        <v/>
      </c>
      <c r="E143" s="13" t="str">
        <f>IFERROR(VLOOKUP(C143,参数表!B:D,3,0),"")</f>
        <v/>
      </c>
      <c r="H143" s="13">
        <f t="shared" si="3"/>
        <v>0</v>
      </c>
    </row>
    <row r="144" spans="4:8">
      <c r="D144" s="13" t="str">
        <f>IFERROR(VLOOKUP(C144,参数表!B:D,2,0),"")</f>
        <v/>
      </c>
      <c r="E144" s="13" t="str">
        <f>IFERROR(VLOOKUP(C144,参数表!B:D,3,0),"")</f>
        <v/>
      </c>
      <c r="H144" s="13">
        <f t="shared" si="3"/>
        <v>0</v>
      </c>
    </row>
    <row r="145" spans="4:8">
      <c r="D145" s="13" t="str">
        <f>IFERROR(VLOOKUP(C145,参数表!B:D,2,0),"")</f>
        <v/>
      </c>
      <c r="E145" s="13" t="str">
        <f>IFERROR(VLOOKUP(C145,参数表!B:D,3,0),"")</f>
        <v/>
      </c>
      <c r="H145" s="13">
        <f t="shared" si="3"/>
        <v>0</v>
      </c>
    </row>
    <row r="146" spans="4:8">
      <c r="D146" s="13" t="str">
        <f>IFERROR(VLOOKUP(C146,参数表!B:D,2,0),"")</f>
        <v/>
      </c>
      <c r="E146" s="13" t="str">
        <f>IFERROR(VLOOKUP(C146,参数表!B:D,3,0),"")</f>
        <v/>
      </c>
      <c r="H146" s="13">
        <f t="shared" si="3"/>
        <v>0</v>
      </c>
    </row>
    <row r="147" spans="4:8">
      <c r="D147" s="13" t="str">
        <f>IFERROR(VLOOKUP(C147,参数表!B:D,2,0),"")</f>
        <v/>
      </c>
      <c r="E147" s="13" t="str">
        <f>IFERROR(VLOOKUP(C147,参数表!B:D,3,0),"")</f>
        <v/>
      </c>
      <c r="H147" s="13">
        <f t="shared" si="3"/>
        <v>0</v>
      </c>
    </row>
    <row r="148" spans="4:8">
      <c r="D148" s="13" t="str">
        <f>IFERROR(VLOOKUP(C148,参数表!B:D,2,0),"")</f>
        <v/>
      </c>
      <c r="E148" s="13" t="str">
        <f>IFERROR(VLOOKUP(C148,参数表!B:D,3,0),"")</f>
        <v/>
      </c>
      <c r="H148" s="13">
        <f t="shared" si="3"/>
        <v>0</v>
      </c>
    </row>
    <row r="149" spans="4:8">
      <c r="D149" s="13" t="str">
        <f>IFERROR(VLOOKUP(C149,参数表!B:D,2,0),"")</f>
        <v/>
      </c>
      <c r="E149" s="13" t="str">
        <f>IFERROR(VLOOKUP(C149,参数表!B:D,3,0),"")</f>
        <v/>
      </c>
      <c r="H149" s="13">
        <f t="shared" si="3"/>
        <v>0</v>
      </c>
    </row>
    <row r="150" spans="4:8">
      <c r="D150" s="13" t="str">
        <f>IFERROR(VLOOKUP(C150,参数表!B:D,2,0),"")</f>
        <v/>
      </c>
      <c r="E150" s="13" t="str">
        <f>IFERROR(VLOOKUP(C150,参数表!B:D,3,0),"")</f>
        <v/>
      </c>
      <c r="H150" s="13">
        <f t="shared" si="3"/>
        <v>0</v>
      </c>
    </row>
    <row r="151" spans="4:8">
      <c r="D151" s="13" t="str">
        <f>IFERROR(VLOOKUP(C151,参数表!B:D,2,0),"")</f>
        <v/>
      </c>
      <c r="E151" s="13" t="str">
        <f>IFERROR(VLOOKUP(C151,参数表!B:D,3,0),"")</f>
        <v/>
      </c>
      <c r="H151" s="13">
        <f t="shared" si="3"/>
        <v>0</v>
      </c>
    </row>
    <row r="152" spans="4:8">
      <c r="D152" s="13" t="str">
        <f>IFERROR(VLOOKUP(C152,参数表!B:D,2,0),"")</f>
        <v/>
      </c>
      <c r="E152" s="13" t="str">
        <f>IFERROR(VLOOKUP(C152,参数表!B:D,3,0),"")</f>
        <v/>
      </c>
      <c r="H152" s="13">
        <f t="shared" si="3"/>
        <v>0</v>
      </c>
    </row>
    <row r="153" spans="4:8">
      <c r="D153" s="13" t="str">
        <f>IFERROR(VLOOKUP(C153,参数表!B:D,2,0),"")</f>
        <v/>
      </c>
      <c r="E153" s="13" t="str">
        <f>IFERROR(VLOOKUP(C153,参数表!B:D,3,0),"")</f>
        <v/>
      </c>
      <c r="H153" s="13">
        <f t="shared" si="3"/>
        <v>0</v>
      </c>
    </row>
    <row r="154" spans="4:8">
      <c r="D154" s="13" t="str">
        <f>IFERROR(VLOOKUP(C154,参数表!B:D,2,0),"")</f>
        <v/>
      </c>
      <c r="E154" s="13" t="str">
        <f>IFERROR(VLOOKUP(C154,参数表!B:D,3,0),"")</f>
        <v/>
      </c>
      <c r="H154" s="13">
        <f t="shared" si="3"/>
        <v>0</v>
      </c>
    </row>
    <row r="155" spans="4:8">
      <c r="D155" s="13" t="str">
        <f>IFERROR(VLOOKUP(C155,参数表!B:D,2,0),"")</f>
        <v/>
      </c>
      <c r="E155" s="13" t="str">
        <f>IFERROR(VLOOKUP(C155,参数表!B:D,3,0),"")</f>
        <v/>
      </c>
      <c r="H155" s="13">
        <f t="shared" si="3"/>
        <v>0</v>
      </c>
    </row>
    <row r="156" spans="4:8">
      <c r="D156" s="13" t="str">
        <f>IFERROR(VLOOKUP(C156,参数表!B:D,2,0),"")</f>
        <v/>
      </c>
      <c r="E156" s="13" t="str">
        <f>IFERROR(VLOOKUP(C156,参数表!B:D,3,0),"")</f>
        <v/>
      </c>
      <c r="H156" s="13">
        <f t="shared" si="3"/>
        <v>0</v>
      </c>
    </row>
    <row r="157" spans="4:8">
      <c r="D157" s="13" t="str">
        <f>IFERROR(VLOOKUP(C157,参数表!B:D,2,0),"")</f>
        <v/>
      </c>
      <c r="E157" s="13" t="str">
        <f>IFERROR(VLOOKUP(C157,参数表!B:D,3,0),"")</f>
        <v/>
      </c>
      <c r="H157" s="13">
        <f t="shared" si="3"/>
        <v>0</v>
      </c>
    </row>
    <row r="158" spans="4:8">
      <c r="D158" s="13" t="str">
        <f>IFERROR(VLOOKUP(C158,参数表!B:D,2,0),"")</f>
        <v/>
      </c>
      <c r="E158" s="13" t="str">
        <f>IFERROR(VLOOKUP(C158,参数表!B:D,3,0),"")</f>
        <v/>
      </c>
      <c r="H158" s="13">
        <f t="shared" si="3"/>
        <v>0</v>
      </c>
    </row>
    <row r="159" spans="4:8">
      <c r="D159" s="13" t="str">
        <f>IFERROR(VLOOKUP(C159,参数表!B:D,2,0),"")</f>
        <v/>
      </c>
      <c r="E159" s="13" t="str">
        <f>IFERROR(VLOOKUP(C159,参数表!B:D,3,0),"")</f>
        <v/>
      </c>
      <c r="H159" s="13">
        <f t="shared" si="3"/>
        <v>0</v>
      </c>
    </row>
    <row r="160" spans="4:8">
      <c r="D160" s="13" t="str">
        <f>IFERROR(VLOOKUP(C160,参数表!B:D,2,0),"")</f>
        <v/>
      </c>
      <c r="E160" s="13" t="str">
        <f>IFERROR(VLOOKUP(C160,参数表!B:D,3,0),"")</f>
        <v/>
      </c>
      <c r="H160" s="13">
        <f t="shared" si="3"/>
        <v>0</v>
      </c>
    </row>
    <row r="161" spans="4:8">
      <c r="D161" s="13" t="str">
        <f>IFERROR(VLOOKUP(C161,参数表!B:D,2,0),"")</f>
        <v/>
      </c>
      <c r="E161" s="13" t="str">
        <f>IFERROR(VLOOKUP(C161,参数表!B:D,3,0),"")</f>
        <v/>
      </c>
      <c r="H161" s="13">
        <f t="shared" si="3"/>
        <v>0</v>
      </c>
    </row>
    <row r="162" spans="4:8">
      <c r="D162" s="13" t="str">
        <f>IFERROR(VLOOKUP(C162,参数表!B:D,2,0),"")</f>
        <v/>
      </c>
      <c r="E162" s="13" t="str">
        <f>IFERROR(VLOOKUP(C162,参数表!B:D,3,0),"")</f>
        <v/>
      </c>
      <c r="H162" s="13">
        <f t="shared" si="3"/>
        <v>0</v>
      </c>
    </row>
    <row r="163" spans="4:8">
      <c r="D163" s="13" t="str">
        <f>IFERROR(VLOOKUP(C163,参数表!B:D,2,0),"")</f>
        <v/>
      </c>
      <c r="E163" s="13" t="str">
        <f>IFERROR(VLOOKUP(C163,参数表!B:D,3,0),"")</f>
        <v/>
      </c>
      <c r="H163" s="13">
        <f t="shared" si="3"/>
        <v>0</v>
      </c>
    </row>
    <row r="164" spans="4:8">
      <c r="D164" s="13" t="str">
        <f>IFERROR(VLOOKUP(C164,参数表!B:D,2,0),"")</f>
        <v/>
      </c>
      <c r="E164" s="13" t="str">
        <f>IFERROR(VLOOKUP(C164,参数表!B:D,3,0),"")</f>
        <v/>
      </c>
      <c r="H164" s="13">
        <f t="shared" si="3"/>
        <v>0</v>
      </c>
    </row>
    <row r="165" spans="4:8">
      <c r="D165" s="13" t="str">
        <f>IFERROR(VLOOKUP(C165,参数表!B:D,2,0),"")</f>
        <v/>
      </c>
      <c r="E165" s="13" t="str">
        <f>IFERROR(VLOOKUP(C165,参数表!B:D,3,0),"")</f>
        <v/>
      </c>
      <c r="H165" s="13">
        <f t="shared" si="3"/>
        <v>0</v>
      </c>
    </row>
    <row r="166" spans="4:8">
      <c r="D166" s="13" t="str">
        <f>IFERROR(VLOOKUP(C166,参数表!B:D,2,0),"")</f>
        <v/>
      </c>
      <c r="E166" s="13" t="str">
        <f>IFERROR(VLOOKUP(C166,参数表!B:D,3,0),"")</f>
        <v/>
      </c>
      <c r="H166" s="13">
        <f t="shared" si="3"/>
        <v>0</v>
      </c>
    </row>
    <row r="167" spans="4:8">
      <c r="D167" s="13" t="str">
        <f>IFERROR(VLOOKUP(C167,参数表!B:D,2,0),"")</f>
        <v/>
      </c>
      <c r="E167" s="13" t="str">
        <f>IFERROR(VLOOKUP(C167,参数表!B:D,3,0),"")</f>
        <v/>
      </c>
      <c r="H167" s="13">
        <f t="shared" si="3"/>
        <v>0</v>
      </c>
    </row>
    <row r="168" spans="4:8">
      <c r="D168" s="13" t="str">
        <f>IFERROR(VLOOKUP(C168,参数表!B:D,2,0),"")</f>
        <v/>
      </c>
      <c r="E168" s="13" t="str">
        <f>IFERROR(VLOOKUP(C168,参数表!B:D,3,0),"")</f>
        <v/>
      </c>
      <c r="H168" s="13">
        <f t="shared" si="3"/>
        <v>0</v>
      </c>
    </row>
    <row r="169" spans="4:8">
      <c r="D169" s="13" t="str">
        <f>IFERROR(VLOOKUP(C169,参数表!B:D,2,0),"")</f>
        <v/>
      </c>
      <c r="E169" s="13" t="str">
        <f>IFERROR(VLOOKUP(C169,参数表!B:D,3,0),"")</f>
        <v/>
      </c>
      <c r="H169" s="13">
        <f t="shared" si="3"/>
        <v>0</v>
      </c>
    </row>
    <row r="170" spans="4:8">
      <c r="D170" s="13" t="str">
        <f>IFERROR(VLOOKUP(C170,参数表!B:D,2,0),"")</f>
        <v/>
      </c>
      <c r="E170" s="13" t="str">
        <f>IFERROR(VLOOKUP(C170,参数表!B:D,3,0),"")</f>
        <v/>
      </c>
      <c r="H170" s="13">
        <f t="shared" si="3"/>
        <v>0</v>
      </c>
    </row>
    <row r="171" spans="4:8">
      <c r="D171" s="13" t="str">
        <f>IFERROR(VLOOKUP(C171,参数表!B:D,2,0),"")</f>
        <v/>
      </c>
      <c r="E171" s="13" t="str">
        <f>IFERROR(VLOOKUP(C171,参数表!B:D,3,0),"")</f>
        <v/>
      </c>
      <c r="H171" s="13">
        <f t="shared" si="3"/>
        <v>0</v>
      </c>
    </row>
    <row r="172" spans="4:8">
      <c r="D172" s="13" t="str">
        <f>IFERROR(VLOOKUP(C172,参数表!B:D,2,0),"")</f>
        <v/>
      </c>
      <c r="E172" s="13" t="str">
        <f>IFERROR(VLOOKUP(C172,参数表!B:D,3,0),"")</f>
        <v/>
      </c>
      <c r="H172" s="13">
        <f t="shared" si="3"/>
        <v>0</v>
      </c>
    </row>
    <row r="173" spans="4:8">
      <c r="D173" s="13" t="str">
        <f>IFERROR(VLOOKUP(C173,参数表!B:D,2,0),"")</f>
        <v/>
      </c>
      <c r="E173" s="13" t="str">
        <f>IFERROR(VLOOKUP(C173,参数表!B:D,3,0),"")</f>
        <v/>
      </c>
      <c r="H173" s="13">
        <f t="shared" si="3"/>
        <v>0</v>
      </c>
    </row>
    <row r="174" spans="4:8">
      <c r="D174" s="13" t="str">
        <f>IFERROR(VLOOKUP(C174,参数表!B:D,2,0),"")</f>
        <v/>
      </c>
      <c r="E174" s="13" t="str">
        <f>IFERROR(VLOOKUP(C174,参数表!B:D,3,0),"")</f>
        <v/>
      </c>
      <c r="H174" s="13">
        <f t="shared" si="3"/>
        <v>0</v>
      </c>
    </row>
    <row r="175" spans="4:8">
      <c r="D175" s="13" t="str">
        <f>IFERROR(VLOOKUP(C175,参数表!B:D,2,0),"")</f>
        <v/>
      </c>
      <c r="E175" s="13" t="str">
        <f>IFERROR(VLOOKUP(C175,参数表!B:D,3,0),"")</f>
        <v/>
      </c>
      <c r="H175" s="13">
        <f t="shared" si="3"/>
        <v>0</v>
      </c>
    </row>
    <row r="176" spans="4:8">
      <c r="D176" s="13" t="str">
        <f>IFERROR(VLOOKUP(C176,参数表!B:D,2,0),"")</f>
        <v/>
      </c>
      <c r="E176" s="13" t="str">
        <f>IFERROR(VLOOKUP(C176,参数表!B:D,3,0),"")</f>
        <v/>
      </c>
      <c r="H176" s="13">
        <f t="shared" si="3"/>
        <v>0</v>
      </c>
    </row>
    <row r="177" spans="4:8">
      <c r="D177" s="13" t="str">
        <f>IFERROR(VLOOKUP(C177,参数表!B:D,2,0),"")</f>
        <v/>
      </c>
      <c r="E177" s="13" t="str">
        <f>IFERROR(VLOOKUP(C177,参数表!B:D,3,0),"")</f>
        <v/>
      </c>
      <c r="H177" s="13">
        <f t="shared" si="3"/>
        <v>0</v>
      </c>
    </row>
    <row r="178" spans="4:8">
      <c r="D178" s="13" t="str">
        <f>IFERROR(VLOOKUP(C178,参数表!B:D,2,0),"")</f>
        <v/>
      </c>
      <c r="E178" s="13" t="str">
        <f>IFERROR(VLOOKUP(C178,参数表!B:D,3,0),"")</f>
        <v/>
      </c>
      <c r="H178" s="13">
        <f t="shared" si="3"/>
        <v>0</v>
      </c>
    </row>
    <row r="179" spans="4:8">
      <c r="D179" s="13" t="str">
        <f>IFERROR(VLOOKUP(C179,参数表!B:D,2,0),"")</f>
        <v/>
      </c>
      <c r="E179" s="13" t="str">
        <f>IFERROR(VLOOKUP(C179,参数表!B:D,3,0),"")</f>
        <v/>
      </c>
      <c r="H179" s="13">
        <f t="shared" si="3"/>
        <v>0</v>
      </c>
    </row>
    <row r="180" spans="4:8">
      <c r="D180" s="13" t="str">
        <f>IFERROR(VLOOKUP(C180,参数表!B:D,2,0),"")</f>
        <v/>
      </c>
      <c r="E180" s="13" t="str">
        <f>IFERROR(VLOOKUP(C180,参数表!B:D,3,0),"")</f>
        <v/>
      </c>
      <c r="H180" s="13">
        <f t="shared" si="3"/>
        <v>0</v>
      </c>
    </row>
    <row r="181" spans="4:8">
      <c r="D181" s="13" t="str">
        <f>IFERROR(VLOOKUP(C181,参数表!B:D,2,0),"")</f>
        <v/>
      </c>
      <c r="E181" s="13" t="str">
        <f>IFERROR(VLOOKUP(C181,参数表!B:D,3,0),"")</f>
        <v/>
      </c>
      <c r="H181" s="13">
        <f t="shared" si="3"/>
        <v>0</v>
      </c>
    </row>
    <row r="182" spans="4:8">
      <c r="D182" s="13" t="str">
        <f>IFERROR(VLOOKUP(C182,参数表!B:D,2,0),"")</f>
        <v/>
      </c>
      <c r="E182" s="13" t="str">
        <f>IFERROR(VLOOKUP(C182,参数表!B:D,3,0),"")</f>
        <v/>
      </c>
      <c r="H182" s="13">
        <f t="shared" si="3"/>
        <v>0</v>
      </c>
    </row>
    <row r="183" spans="4:8">
      <c r="D183" s="13" t="str">
        <f>IFERROR(VLOOKUP(C183,参数表!B:D,2,0),"")</f>
        <v/>
      </c>
      <c r="E183" s="13" t="str">
        <f>IFERROR(VLOOKUP(C183,参数表!B:D,3,0),"")</f>
        <v/>
      </c>
      <c r="H183" s="13">
        <f t="shared" si="3"/>
        <v>0</v>
      </c>
    </row>
    <row r="184" spans="4:8">
      <c r="D184" s="13" t="str">
        <f>IFERROR(VLOOKUP(C184,参数表!B:D,2,0),"")</f>
        <v/>
      </c>
      <c r="E184" s="13" t="str">
        <f>IFERROR(VLOOKUP(C184,参数表!B:D,3,0),"")</f>
        <v/>
      </c>
      <c r="H184" s="13">
        <f t="shared" si="3"/>
        <v>0</v>
      </c>
    </row>
    <row r="185" spans="4:8">
      <c r="D185" s="13" t="str">
        <f>IFERROR(VLOOKUP(C185,参数表!B:D,2,0),"")</f>
        <v/>
      </c>
      <c r="E185" s="13" t="str">
        <f>IFERROR(VLOOKUP(C185,参数表!B:D,3,0),"")</f>
        <v/>
      </c>
      <c r="H185" s="13">
        <f t="shared" si="3"/>
        <v>0</v>
      </c>
    </row>
    <row r="186" spans="4:8">
      <c r="D186" s="13" t="str">
        <f>IFERROR(VLOOKUP(C186,参数表!B:D,2,0),"")</f>
        <v/>
      </c>
      <c r="E186" s="13" t="str">
        <f>IFERROR(VLOOKUP(C186,参数表!B:D,3,0),"")</f>
        <v/>
      </c>
      <c r="H186" s="13">
        <f t="shared" si="3"/>
        <v>0</v>
      </c>
    </row>
    <row r="187" spans="4:8">
      <c r="D187" s="13" t="str">
        <f>IFERROR(VLOOKUP(C187,参数表!B:D,2,0),"")</f>
        <v/>
      </c>
      <c r="E187" s="13" t="str">
        <f>IFERROR(VLOOKUP(C187,参数表!B:D,3,0),"")</f>
        <v/>
      </c>
      <c r="H187" s="13">
        <f t="shared" si="3"/>
        <v>0</v>
      </c>
    </row>
    <row r="188" spans="4:8">
      <c r="D188" s="13" t="str">
        <f>IFERROR(VLOOKUP(C188,参数表!B:D,2,0),"")</f>
        <v/>
      </c>
      <c r="E188" s="13" t="str">
        <f>IFERROR(VLOOKUP(C188,参数表!B:D,3,0),"")</f>
        <v/>
      </c>
      <c r="H188" s="13">
        <f t="shared" si="3"/>
        <v>0</v>
      </c>
    </row>
    <row r="189" spans="4:8">
      <c r="D189" s="13" t="str">
        <f>IFERROR(VLOOKUP(C189,参数表!B:D,2,0),"")</f>
        <v/>
      </c>
      <c r="E189" s="13" t="str">
        <f>IFERROR(VLOOKUP(C189,参数表!B:D,3,0),"")</f>
        <v/>
      </c>
      <c r="H189" s="13">
        <f t="shared" si="3"/>
        <v>0</v>
      </c>
    </row>
    <row r="190" spans="4:8">
      <c r="D190" s="13" t="str">
        <f>IFERROR(VLOOKUP(C190,参数表!B:D,2,0),"")</f>
        <v/>
      </c>
      <c r="E190" s="13" t="str">
        <f>IFERROR(VLOOKUP(C190,参数表!B:D,3,0),"")</f>
        <v/>
      </c>
      <c r="H190" s="13">
        <f t="shared" si="3"/>
        <v>0</v>
      </c>
    </row>
    <row r="191" spans="4:8">
      <c r="D191" s="13" t="str">
        <f>IFERROR(VLOOKUP(C191,参数表!B:D,2,0),"")</f>
        <v/>
      </c>
      <c r="E191" s="13" t="str">
        <f>IFERROR(VLOOKUP(C191,参数表!B:D,3,0),"")</f>
        <v/>
      </c>
      <c r="H191" s="13">
        <f t="shared" si="3"/>
        <v>0</v>
      </c>
    </row>
    <row r="192" spans="4:8">
      <c r="D192" s="13" t="str">
        <f>IFERROR(VLOOKUP(C192,参数表!B:D,2,0),"")</f>
        <v/>
      </c>
      <c r="E192" s="13" t="str">
        <f>IFERROR(VLOOKUP(C192,参数表!B:D,3,0),"")</f>
        <v/>
      </c>
      <c r="H192" s="13">
        <f t="shared" si="3"/>
        <v>0</v>
      </c>
    </row>
    <row r="193" spans="4:8">
      <c r="D193" s="13" t="str">
        <f>IFERROR(VLOOKUP(C193,参数表!B:D,2,0),"")</f>
        <v/>
      </c>
      <c r="E193" s="13" t="str">
        <f>IFERROR(VLOOKUP(C193,参数表!B:D,3,0),"")</f>
        <v/>
      </c>
      <c r="H193" s="13">
        <f t="shared" si="3"/>
        <v>0</v>
      </c>
    </row>
    <row r="194" spans="4:8">
      <c r="D194" s="13" t="str">
        <f>IFERROR(VLOOKUP(C194,参数表!B:D,2,0),"")</f>
        <v/>
      </c>
      <c r="E194" s="13" t="str">
        <f>IFERROR(VLOOKUP(C194,参数表!B:D,3,0),"")</f>
        <v/>
      </c>
      <c r="H194" s="13">
        <f t="shared" si="3"/>
        <v>0</v>
      </c>
    </row>
    <row r="195" spans="4:8">
      <c r="D195" s="13" t="str">
        <f>IFERROR(VLOOKUP(C195,参数表!B:D,2,0),"")</f>
        <v/>
      </c>
      <c r="E195" s="13" t="str">
        <f>IFERROR(VLOOKUP(C195,参数表!B:D,3,0),"")</f>
        <v/>
      </c>
      <c r="H195" s="13">
        <f t="shared" si="3"/>
        <v>0</v>
      </c>
    </row>
    <row r="196" spans="4:8">
      <c r="D196" s="13" t="str">
        <f>IFERROR(VLOOKUP(C196,参数表!B:D,2,0),"")</f>
        <v/>
      </c>
      <c r="E196" s="13" t="str">
        <f>IFERROR(VLOOKUP(C196,参数表!B:D,3,0),"")</f>
        <v/>
      </c>
      <c r="H196" s="13">
        <f t="shared" si="3"/>
        <v>0</v>
      </c>
    </row>
    <row r="197" spans="4:8">
      <c r="D197" s="13" t="str">
        <f>IFERROR(VLOOKUP(C197,参数表!B:D,2,0),"")</f>
        <v/>
      </c>
      <c r="E197" s="13" t="str">
        <f>IFERROR(VLOOKUP(C197,参数表!B:D,3,0),"")</f>
        <v/>
      </c>
      <c r="H197" s="13">
        <f t="shared" si="3"/>
        <v>0</v>
      </c>
    </row>
    <row r="198" spans="4:8">
      <c r="D198" s="13" t="str">
        <f>IFERROR(VLOOKUP(C198,参数表!B:D,2,0),"")</f>
        <v/>
      </c>
      <c r="E198" s="13" t="str">
        <f>IFERROR(VLOOKUP(C198,参数表!B:D,3,0),"")</f>
        <v/>
      </c>
      <c r="H198" s="13">
        <f t="shared" si="3"/>
        <v>0</v>
      </c>
    </row>
    <row r="199" spans="4:8">
      <c r="D199" s="13" t="str">
        <f>IFERROR(VLOOKUP(C199,参数表!B:D,2,0),"")</f>
        <v/>
      </c>
      <c r="E199" s="13" t="str">
        <f>IFERROR(VLOOKUP(C199,参数表!B:D,3,0),"")</f>
        <v/>
      </c>
      <c r="H199" s="13">
        <f t="shared" si="3"/>
        <v>0</v>
      </c>
    </row>
    <row r="200" spans="4:8">
      <c r="D200" s="13" t="str">
        <f>IFERROR(VLOOKUP(C200,参数表!B:D,2,0),"")</f>
        <v/>
      </c>
      <c r="E200" s="13" t="str">
        <f>IFERROR(VLOOKUP(C200,参数表!B:D,3,0),"")</f>
        <v/>
      </c>
      <c r="H200" s="13">
        <f t="shared" si="3"/>
        <v>0</v>
      </c>
    </row>
    <row r="201" spans="4:8">
      <c r="D201" s="13" t="str">
        <f>IFERROR(VLOOKUP(C201,参数表!B:D,2,0),"")</f>
        <v/>
      </c>
      <c r="E201" s="13" t="str">
        <f>IFERROR(VLOOKUP(C201,参数表!B:D,3,0),"")</f>
        <v/>
      </c>
      <c r="H201" s="13">
        <f t="shared" si="3"/>
        <v>0</v>
      </c>
    </row>
    <row r="202" spans="4:8">
      <c r="D202" s="13" t="str">
        <f>IFERROR(VLOOKUP(C202,参数表!B:D,2,0),"")</f>
        <v/>
      </c>
      <c r="E202" s="13" t="str">
        <f>IFERROR(VLOOKUP(C202,参数表!B:D,3,0),"")</f>
        <v/>
      </c>
      <c r="H202" s="13">
        <f t="shared" si="3"/>
        <v>0</v>
      </c>
    </row>
    <row r="203" spans="4:8">
      <c r="D203" s="13" t="str">
        <f>IFERROR(VLOOKUP(C203,参数表!B:D,2,0),"")</f>
        <v/>
      </c>
      <c r="E203" s="13" t="str">
        <f>IFERROR(VLOOKUP(C203,参数表!B:D,3,0),"")</f>
        <v/>
      </c>
      <c r="H203" s="13">
        <f t="shared" ref="H203:H266" si="4">F203*G203</f>
        <v>0</v>
      </c>
    </row>
    <row r="204" spans="4:8">
      <c r="D204" s="13" t="str">
        <f>IFERROR(VLOOKUP(C204,参数表!B:D,2,0),"")</f>
        <v/>
      </c>
      <c r="E204" s="13" t="str">
        <f>IFERROR(VLOOKUP(C204,参数表!B:D,3,0),"")</f>
        <v/>
      </c>
      <c r="H204" s="13">
        <f t="shared" si="4"/>
        <v>0</v>
      </c>
    </row>
    <row r="205" spans="4:8">
      <c r="D205" s="13" t="str">
        <f>IFERROR(VLOOKUP(C205,参数表!B:D,2,0),"")</f>
        <v/>
      </c>
      <c r="E205" s="13" t="str">
        <f>IFERROR(VLOOKUP(C205,参数表!B:D,3,0),"")</f>
        <v/>
      </c>
      <c r="H205" s="13">
        <f t="shared" si="4"/>
        <v>0</v>
      </c>
    </row>
    <row r="206" spans="4:8">
      <c r="D206" s="13" t="str">
        <f>IFERROR(VLOOKUP(C206,参数表!B:D,2,0),"")</f>
        <v/>
      </c>
      <c r="E206" s="13" t="str">
        <f>IFERROR(VLOOKUP(C206,参数表!B:D,3,0),"")</f>
        <v/>
      </c>
      <c r="H206" s="13">
        <f t="shared" si="4"/>
        <v>0</v>
      </c>
    </row>
    <row r="207" spans="4:8">
      <c r="D207" s="13" t="str">
        <f>IFERROR(VLOOKUP(C207,参数表!B:D,2,0),"")</f>
        <v/>
      </c>
      <c r="E207" s="13" t="str">
        <f>IFERROR(VLOOKUP(C207,参数表!B:D,3,0),"")</f>
        <v/>
      </c>
      <c r="H207" s="13">
        <f t="shared" si="4"/>
        <v>0</v>
      </c>
    </row>
    <row r="208" spans="4:8">
      <c r="D208" s="13" t="str">
        <f>IFERROR(VLOOKUP(C208,参数表!B:D,2,0),"")</f>
        <v/>
      </c>
      <c r="E208" s="13" t="str">
        <f>IFERROR(VLOOKUP(C208,参数表!B:D,3,0),"")</f>
        <v/>
      </c>
      <c r="H208" s="13">
        <f t="shared" si="4"/>
        <v>0</v>
      </c>
    </row>
    <row r="209" spans="4:8">
      <c r="D209" s="13" t="str">
        <f>IFERROR(VLOOKUP(C209,参数表!B:D,2,0),"")</f>
        <v/>
      </c>
      <c r="E209" s="13" t="str">
        <f>IFERROR(VLOOKUP(C209,参数表!B:D,3,0),"")</f>
        <v/>
      </c>
      <c r="H209" s="13">
        <f t="shared" si="4"/>
        <v>0</v>
      </c>
    </row>
    <row r="210" spans="4:8">
      <c r="D210" s="13" t="str">
        <f>IFERROR(VLOOKUP(C210,参数表!B:D,2,0),"")</f>
        <v/>
      </c>
      <c r="E210" s="13" t="str">
        <f>IFERROR(VLOOKUP(C210,参数表!B:D,3,0),"")</f>
        <v/>
      </c>
      <c r="H210" s="13">
        <f t="shared" si="4"/>
        <v>0</v>
      </c>
    </row>
    <row r="211" spans="4:8">
      <c r="D211" s="13" t="str">
        <f>IFERROR(VLOOKUP(C211,参数表!B:D,2,0),"")</f>
        <v/>
      </c>
      <c r="E211" s="13" t="str">
        <f>IFERROR(VLOOKUP(C211,参数表!B:D,3,0),"")</f>
        <v/>
      </c>
      <c r="H211" s="13">
        <f t="shared" si="4"/>
        <v>0</v>
      </c>
    </row>
    <row r="212" spans="4:8">
      <c r="D212" s="13" t="str">
        <f>IFERROR(VLOOKUP(C212,参数表!B:D,2,0),"")</f>
        <v/>
      </c>
      <c r="E212" s="13" t="str">
        <f>IFERROR(VLOOKUP(C212,参数表!B:D,3,0),"")</f>
        <v/>
      </c>
      <c r="H212" s="13">
        <f t="shared" si="4"/>
        <v>0</v>
      </c>
    </row>
    <row r="213" spans="4:8">
      <c r="D213" s="13" t="str">
        <f>IFERROR(VLOOKUP(C213,参数表!B:D,2,0),"")</f>
        <v/>
      </c>
      <c r="E213" s="13" t="str">
        <f>IFERROR(VLOOKUP(C213,参数表!B:D,3,0),"")</f>
        <v/>
      </c>
      <c r="H213" s="13">
        <f t="shared" si="4"/>
        <v>0</v>
      </c>
    </row>
    <row r="214" spans="4:8">
      <c r="D214" s="13" t="str">
        <f>IFERROR(VLOOKUP(C214,参数表!B:D,2,0),"")</f>
        <v/>
      </c>
      <c r="E214" s="13" t="str">
        <f>IFERROR(VLOOKUP(C214,参数表!B:D,3,0),"")</f>
        <v/>
      </c>
      <c r="H214" s="13">
        <f t="shared" si="4"/>
        <v>0</v>
      </c>
    </row>
    <row r="215" spans="4:8">
      <c r="D215" s="13" t="str">
        <f>IFERROR(VLOOKUP(C215,参数表!B:D,2,0),"")</f>
        <v/>
      </c>
      <c r="E215" s="13" t="str">
        <f>IFERROR(VLOOKUP(C215,参数表!B:D,3,0),"")</f>
        <v/>
      </c>
      <c r="H215" s="13">
        <f t="shared" si="4"/>
        <v>0</v>
      </c>
    </row>
    <row r="216" spans="4:8">
      <c r="D216" s="13" t="str">
        <f>IFERROR(VLOOKUP(C216,参数表!B:D,2,0),"")</f>
        <v/>
      </c>
      <c r="E216" s="13" t="str">
        <f>IFERROR(VLOOKUP(C216,参数表!B:D,3,0),"")</f>
        <v/>
      </c>
      <c r="H216" s="13">
        <f t="shared" si="4"/>
        <v>0</v>
      </c>
    </row>
    <row r="217" spans="4:8">
      <c r="D217" s="13" t="str">
        <f>IFERROR(VLOOKUP(C217,参数表!B:D,2,0),"")</f>
        <v/>
      </c>
      <c r="E217" s="13" t="str">
        <f>IFERROR(VLOOKUP(C217,参数表!B:D,3,0),"")</f>
        <v/>
      </c>
      <c r="H217" s="13">
        <f t="shared" si="4"/>
        <v>0</v>
      </c>
    </row>
    <row r="218" spans="4:8">
      <c r="D218" s="13" t="str">
        <f>IFERROR(VLOOKUP(C218,参数表!B:D,2,0),"")</f>
        <v/>
      </c>
      <c r="E218" s="13" t="str">
        <f>IFERROR(VLOOKUP(C218,参数表!B:D,3,0),"")</f>
        <v/>
      </c>
      <c r="H218" s="13">
        <f t="shared" si="4"/>
        <v>0</v>
      </c>
    </row>
    <row r="219" spans="4:8">
      <c r="D219" s="13" t="str">
        <f>IFERROR(VLOOKUP(C219,参数表!B:D,2,0),"")</f>
        <v/>
      </c>
      <c r="E219" s="13" t="str">
        <f>IFERROR(VLOOKUP(C219,参数表!B:D,3,0),"")</f>
        <v/>
      </c>
      <c r="H219" s="13">
        <f t="shared" si="4"/>
        <v>0</v>
      </c>
    </row>
    <row r="220" spans="4:8">
      <c r="D220" s="13" t="str">
        <f>IFERROR(VLOOKUP(C220,参数表!B:D,2,0),"")</f>
        <v/>
      </c>
      <c r="E220" s="13" t="str">
        <f>IFERROR(VLOOKUP(C220,参数表!B:D,3,0),"")</f>
        <v/>
      </c>
      <c r="H220" s="13">
        <f t="shared" si="4"/>
        <v>0</v>
      </c>
    </row>
    <row r="221" spans="4:8">
      <c r="D221" s="13" t="str">
        <f>IFERROR(VLOOKUP(C221,参数表!B:D,2,0),"")</f>
        <v/>
      </c>
      <c r="E221" s="13" t="str">
        <f>IFERROR(VLOOKUP(C221,参数表!B:D,3,0),"")</f>
        <v/>
      </c>
      <c r="H221" s="13">
        <f t="shared" si="4"/>
        <v>0</v>
      </c>
    </row>
    <row r="222" spans="4:8">
      <c r="D222" s="13" t="str">
        <f>IFERROR(VLOOKUP(C222,参数表!B:D,2,0),"")</f>
        <v/>
      </c>
      <c r="E222" s="13" t="str">
        <f>IFERROR(VLOOKUP(C222,参数表!B:D,3,0),"")</f>
        <v/>
      </c>
      <c r="H222" s="13">
        <f t="shared" si="4"/>
        <v>0</v>
      </c>
    </row>
    <row r="223" spans="4:8">
      <c r="D223" s="13" t="str">
        <f>IFERROR(VLOOKUP(C223,参数表!B:D,2,0),"")</f>
        <v/>
      </c>
      <c r="E223" s="13" t="str">
        <f>IFERROR(VLOOKUP(C223,参数表!B:D,3,0),"")</f>
        <v/>
      </c>
      <c r="H223" s="13">
        <f t="shared" si="4"/>
        <v>0</v>
      </c>
    </row>
    <row r="224" spans="4:8">
      <c r="D224" s="13" t="str">
        <f>IFERROR(VLOOKUP(C224,参数表!B:D,2,0),"")</f>
        <v/>
      </c>
      <c r="E224" s="13" t="str">
        <f>IFERROR(VLOOKUP(C224,参数表!B:D,3,0),"")</f>
        <v/>
      </c>
      <c r="H224" s="13">
        <f t="shared" si="4"/>
        <v>0</v>
      </c>
    </row>
    <row r="225" spans="4:8">
      <c r="D225" s="13" t="str">
        <f>IFERROR(VLOOKUP(C225,参数表!B:D,2,0),"")</f>
        <v/>
      </c>
      <c r="E225" s="13" t="str">
        <f>IFERROR(VLOOKUP(C225,参数表!B:D,3,0),"")</f>
        <v/>
      </c>
      <c r="H225" s="13">
        <f t="shared" si="4"/>
        <v>0</v>
      </c>
    </row>
    <row r="226" spans="4:8">
      <c r="D226" s="13" t="str">
        <f>IFERROR(VLOOKUP(C226,参数表!B:D,2,0),"")</f>
        <v/>
      </c>
      <c r="E226" s="13" t="str">
        <f>IFERROR(VLOOKUP(C226,参数表!B:D,3,0),"")</f>
        <v/>
      </c>
      <c r="H226" s="13">
        <f t="shared" si="4"/>
        <v>0</v>
      </c>
    </row>
    <row r="227" spans="4:8">
      <c r="D227" s="13" t="str">
        <f>IFERROR(VLOOKUP(C227,参数表!B:D,2,0),"")</f>
        <v/>
      </c>
      <c r="E227" s="13" t="str">
        <f>IFERROR(VLOOKUP(C227,参数表!B:D,3,0),"")</f>
        <v/>
      </c>
      <c r="H227" s="13">
        <f t="shared" si="4"/>
        <v>0</v>
      </c>
    </row>
    <row r="228" spans="4:8">
      <c r="D228" s="13" t="str">
        <f>IFERROR(VLOOKUP(C228,参数表!B:D,2,0),"")</f>
        <v/>
      </c>
      <c r="E228" s="13" t="str">
        <f>IFERROR(VLOOKUP(C228,参数表!B:D,3,0),"")</f>
        <v/>
      </c>
      <c r="H228" s="13">
        <f t="shared" si="4"/>
        <v>0</v>
      </c>
    </row>
    <row r="229" spans="4:8">
      <c r="D229" s="13" t="str">
        <f>IFERROR(VLOOKUP(C229,参数表!B:D,2,0),"")</f>
        <v/>
      </c>
      <c r="E229" s="13" t="str">
        <f>IFERROR(VLOOKUP(C229,参数表!B:D,3,0),"")</f>
        <v/>
      </c>
      <c r="H229" s="13">
        <f t="shared" si="4"/>
        <v>0</v>
      </c>
    </row>
    <row r="230" spans="4:8">
      <c r="D230" s="13" t="str">
        <f>IFERROR(VLOOKUP(C230,参数表!B:D,2,0),"")</f>
        <v/>
      </c>
      <c r="E230" s="13" t="str">
        <f>IFERROR(VLOOKUP(C230,参数表!B:D,3,0),"")</f>
        <v/>
      </c>
      <c r="H230" s="13">
        <f t="shared" si="4"/>
        <v>0</v>
      </c>
    </row>
    <row r="231" spans="4:8">
      <c r="D231" s="13" t="str">
        <f>IFERROR(VLOOKUP(C231,参数表!B:D,2,0),"")</f>
        <v/>
      </c>
      <c r="E231" s="13" t="str">
        <f>IFERROR(VLOOKUP(C231,参数表!B:D,3,0),"")</f>
        <v/>
      </c>
      <c r="H231" s="13">
        <f t="shared" si="4"/>
        <v>0</v>
      </c>
    </row>
    <row r="232" spans="4:8">
      <c r="D232" s="13" t="str">
        <f>IFERROR(VLOOKUP(C232,参数表!B:D,2,0),"")</f>
        <v/>
      </c>
      <c r="E232" s="13" t="str">
        <f>IFERROR(VLOOKUP(C232,参数表!B:D,3,0),"")</f>
        <v/>
      </c>
      <c r="H232" s="13">
        <f t="shared" si="4"/>
        <v>0</v>
      </c>
    </row>
    <row r="233" spans="4:8">
      <c r="D233" s="13" t="str">
        <f>IFERROR(VLOOKUP(C233,参数表!B:D,2,0),"")</f>
        <v/>
      </c>
      <c r="E233" s="13" t="str">
        <f>IFERROR(VLOOKUP(C233,参数表!B:D,3,0),"")</f>
        <v/>
      </c>
      <c r="H233" s="13">
        <f t="shared" si="4"/>
        <v>0</v>
      </c>
    </row>
    <row r="234" spans="4:8">
      <c r="D234" s="13" t="str">
        <f>IFERROR(VLOOKUP(C234,参数表!B:D,2,0),"")</f>
        <v/>
      </c>
      <c r="E234" s="13" t="str">
        <f>IFERROR(VLOOKUP(C234,参数表!B:D,3,0),"")</f>
        <v/>
      </c>
      <c r="H234" s="13">
        <f t="shared" si="4"/>
        <v>0</v>
      </c>
    </row>
    <row r="235" spans="4:8">
      <c r="D235" s="13" t="str">
        <f>IFERROR(VLOOKUP(C235,参数表!B:D,2,0),"")</f>
        <v/>
      </c>
      <c r="E235" s="13" t="str">
        <f>IFERROR(VLOOKUP(C235,参数表!B:D,3,0),"")</f>
        <v/>
      </c>
      <c r="H235" s="13">
        <f t="shared" si="4"/>
        <v>0</v>
      </c>
    </row>
    <row r="236" spans="4:8">
      <c r="D236" s="13" t="str">
        <f>IFERROR(VLOOKUP(C236,参数表!B:D,2,0),"")</f>
        <v/>
      </c>
      <c r="E236" s="13" t="str">
        <f>IFERROR(VLOOKUP(C236,参数表!B:D,3,0),"")</f>
        <v/>
      </c>
      <c r="H236" s="13">
        <f t="shared" si="4"/>
        <v>0</v>
      </c>
    </row>
    <row r="237" spans="4:8">
      <c r="D237" s="13" t="str">
        <f>IFERROR(VLOOKUP(C237,参数表!B:D,2,0),"")</f>
        <v/>
      </c>
      <c r="E237" s="13" t="str">
        <f>IFERROR(VLOOKUP(C237,参数表!B:D,3,0),"")</f>
        <v/>
      </c>
      <c r="H237" s="13">
        <f t="shared" si="4"/>
        <v>0</v>
      </c>
    </row>
    <row r="238" spans="4:8">
      <c r="D238" s="13" t="str">
        <f>IFERROR(VLOOKUP(C238,参数表!B:D,2,0),"")</f>
        <v/>
      </c>
      <c r="E238" s="13" t="str">
        <f>IFERROR(VLOOKUP(C238,参数表!B:D,3,0),"")</f>
        <v/>
      </c>
      <c r="H238" s="13">
        <f t="shared" si="4"/>
        <v>0</v>
      </c>
    </row>
    <row r="239" spans="4:8">
      <c r="D239" s="13" t="str">
        <f>IFERROR(VLOOKUP(C239,参数表!B:D,2,0),"")</f>
        <v/>
      </c>
      <c r="E239" s="13" t="str">
        <f>IFERROR(VLOOKUP(C239,参数表!B:D,3,0),"")</f>
        <v/>
      </c>
      <c r="H239" s="13">
        <f t="shared" si="4"/>
        <v>0</v>
      </c>
    </row>
    <row r="240" spans="4:8">
      <c r="D240" s="13" t="str">
        <f>IFERROR(VLOOKUP(C240,参数表!B:D,2,0),"")</f>
        <v/>
      </c>
      <c r="E240" s="13" t="str">
        <f>IFERROR(VLOOKUP(C240,参数表!B:D,3,0),"")</f>
        <v/>
      </c>
      <c r="H240" s="13">
        <f t="shared" si="4"/>
        <v>0</v>
      </c>
    </row>
    <row r="241" spans="4:8">
      <c r="D241" s="13" t="str">
        <f>IFERROR(VLOOKUP(C241,参数表!B:D,2,0),"")</f>
        <v/>
      </c>
      <c r="E241" s="13" t="str">
        <f>IFERROR(VLOOKUP(C241,参数表!B:D,3,0),"")</f>
        <v/>
      </c>
      <c r="H241" s="13">
        <f t="shared" si="4"/>
        <v>0</v>
      </c>
    </row>
    <row r="242" spans="4:8">
      <c r="D242" s="13" t="str">
        <f>IFERROR(VLOOKUP(C242,参数表!B:D,2,0),"")</f>
        <v/>
      </c>
      <c r="E242" s="13" t="str">
        <f>IFERROR(VLOOKUP(C242,参数表!B:D,3,0),"")</f>
        <v/>
      </c>
      <c r="H242" s="13">
        <f t="shared" si="4"/>
        <v>0</v>
      </c>
    </row>
    <row r="243" spans="4:8">
      <c r="D243" s="13" t="str">
        <f>IFERROR(VLOOKUP(C243,参数表!B:D,2,0),"")</f>
        <v/>
      </c>
      <c r="E243" s="13" t="str">
        <f>IFERROR(VLOOKUP(C243,参数表!B:D,3,0),"")</f>
        <v/>
      </c>
      <c r="H243" s="13">
        <f t="shared" si="4"/>
        <v>0</v>
      </c>
    </row>
    <row r="244" spans="4:8">
      <c r="D244" s="13" t="str">
        <f>IFERROR(VLOOKUP(C244,参数表!B:D,2,0),"")</f>
        <v/>
      </c>
      <c r="E244" s="13" t="str">
        <f>IFERROR(VLOOKUP(C244,参数表!B:D,3,0),"")</f>
        <v/>
      </c>
      <c r="H244" s="13">
        <f t="shared" si="4"/>
        <v>0</v>
      </c>
    </row>
    <row r="245" spans="4:8">
      <c r="D245" s="13" t="str">
        <f>IFERROR(VLOOKUP(C245,参数表!B:D,2,0),"")</f>
        <v/>
      </c>
      <c r="E245" s="13" t="str">
        <f>IFERROR(VLOOKUP(C245,参数表!B:D,3,0),"")</f>
        <v/>
      </c>
      <c r="H245" s="13">
        <f t="shared" si="4"/>
        <v>0</v>
      </c>
    </row>
    <row r="246" spans="4:8">
      <c r="D246" s="13" t="str">
        <f>IFERROR(VLOOKUP(C246,参数表!B:D,2,0),"")</f>
        <v/>
      </c>
      <c r="E246" s="13" t="str">
        <f>IFERROR(VLOOKUP(C246,参数表!B:D,3,0),"")</f>
        <v/>
      </c>
      <c r="H246" s="13">
        <f t="shared" si="4"/>
        <v>0</v>
      </c>
    </row>
    <row r="247" spans="4:8">
      <c r="D247" s="13" t="str">
        <f>IFERROR(VLOOKUP(C247,参数表!B:D,2,0),"")</f>
        <v/>
      </c>
      <c r="E247" s="13" t="str">
        <f>IFERROR(VLOOKUP(C247,参数表!B:D,3,0),"")</f>
        <v/>
      </c>
      <c r="H247" s="13">
        <f t="shared" si="4"/>
        <v>0</v>
      </c>
    </row>
    <row r="248" spans="4:8">
      <c r="D248" s="13" t="str">
        <f>IFERROR(VLOOKUP(C248,参数表!B:D,2,0),"")</f>
        <v/>
      </c>
      <c r="E248" s="13" t="str">
        <f>IFERROR(VLOOKUP(C248,参数表!B:D,3,0),"")</f>
        <v/>
      </c>
      <c r="H248" s="13">
        <f t="shared" si="4"/>
        <v>0</v>
      </c>
    </row>
    <row r="249" spans="4:8">
      <c r="D249" s="13" t="str">
        <f>IFERROR(VLOOKUP(C249,参数表!B:D,2,0),"")</f>
        <v/>
      </c>
      <c r="E249" s="13" t="str">
        <f>IFERROR(VLOOKUP(C249,参数表!B:D,3,0),"")</f>
        <v/>
      </c>
      <c r="H249" s="13">
        <f t="shared" si="4"/>
        <v>0</v>
      </c>
    </row>
    <row r="250" spans="4:8">
      <c r="D250" s="13" t="str">
        <f>IFERROR(VLOOKUP(C250,参数表!B:D,2,0),"")</f>
        <v/>
      </c>
      <c r="E250" s="13" t="str">
        <f>IFERROR(VLOOKUP(C250,参数表!B:D,3,0),"")</f>
        <v/>
      </c>
      <c r="H250" s="13">
        <f t="shared" si="4"/>
        <v>0</v>
      </c>
    </row>
    <row r="251" spans="4:8">
      <c r="D251" s="13" t="str">
        <f>IFERROR(VLOOKUP(C251,参数表!B:D,2,0),"")</f>
        <v/>
      </c>
      <c r="E251" s="13" t="str">
        <f>IFERROR(VLOOKUP(C251,参数表!B:D,3,0),"")</f>
        <v/>
      </c>
      <c r="H251" s="13">
        <f t="shared" si="4"/>
        <v>0</v>
      </c>
    </row>
    <row r="252" spans="4:8">
      <c r="D252" s="13" t="str">
        <f>IFERROR(VLOOKUP(C252,参数表!B:D,2,0),"")</f>
        <v/>
      </c>
      <c r="E252" s="13" t="str">
        <f>IFERROR(VLOOKUP(C252,参数表!B:D,3,0),"")</f>
        <v/>
      </c>
      <c r="H252" s="13">
        <f t="shared" si="4"/>
        <v>0</v>
      </c>
    </row>
    <row r="253" spans="4:8">
      <c r="D253" s="13" t="str">
        <f>IFERROR(VLOOKUP(C253,参数表!B:D,2,0),"")</f>
        <v/>
      </c>
      <c r="E253" s="13" t="str">
        <f>IFERROR(VLOOKUP(C253,参数表!B:D,3,0),"")</f>
        <v/>
      </c>
      <c r="H253" s="13">
        <f t="shared" si="4"/>
        <v>0</v>
      </c>
    </row>
    <row r="254" spans="4:8">
      <c r="D254" s="13" t="str">
        <f>IFERROR(VLOOKUP(C254,参数表!B:D,2,0),"")</f>
        <v/>
      </c>
      <c r="E254" s="13" t="str">
        <f>IFERROR(VLOOKUP(C254,参数表!B:D,3,0),"")</f>
        <v/>
      </c>
      <c r="H254" s="13">
        <f t="shared" si="4"/>
        <v>0</v>
      </c>
    </row>
    <row r="255" spans="4:8">
      <c r="D255" s="13" t="str">
        <f>IFERROR(VLOOKUP(C255,参数表!B:D,2,0),"")</f>
        <v/>
      </c>
      <c r="E255" s="13" t="str">
        <f>IFERROR(VLOOKUP(C255,参数表!B:D,3,0),"")</f>
        <v/>
      </c>
      <c r="H255" s="13">
        <f t="shared" si="4"/>
        <v>0</v>
      </c>
    </row>
    <row r="256" spans="4:8">
      <c r="D256" s="13" t="str">
        <f>IFERROR(VLOOKUP(C256,参数表!B:D,2,0),"")</f>
        <v/>
      </c>
      <c r="E256" s="13" t="str">
        <f>IFERROR(VLOOKUP(C256,参数表!B:D,3,0),"")</f>
        <v/>
      </c>
      <c r="H256" s="13">
        <f t="shared" si="4"/>
        <v>0</v>
      </c>
    </row>
    <row r="257" spans="4:8">
      <c r="D257" s="13" t="str">
        <f>IFERROR(VLOOKUP(C257,参数表!B:D,2,0),"")</f>
        <v/>
      </c>
      <c r="E257" s="13" t="str">
        <f>IFERROR(VLOOKUP(C257,参数表!B:D,3,0),"")</f>
        <v/>
      </c>
      <c r="H257" s="13">
        <f t="shared" si="4"/>
        <v>0</v>
      </c>
    </row>
    <row r="258" spans="4:8">
      <c r="D258" s="13" t="str">
        <f>IFERROR(VLOOKUP(C258,参数表!B:D,2,0),"")</f>
        <v/>
      </c>
      <c r="E258" s="13" t="str">
        <f>IFERROR(VLOOKUP(C258,参数表!B:D,3,0),"")</f>
        <v/>
      </c>
      <c r="H258" s="13">
        <f t="shared" si="4"/>
        <v>0</v>
      </c>
    </row>
    <row r="259" spans="4:8">
      <c r="D259" s="13" t="str">
        <f>IFERROR(VLOOKUP(C259,参数表!B:D,2,0),"")</f>
        <v/>
      </c>
      <c r="E259" s="13" t="str">
        <f>IFERROR(VLOOKUP(C259,参数表!B:D,3,0),"")</f>
        <v/>
      </c>
      <c r="H259" s="13">
        <f t="shared" si="4"/>
        <v>0</v>
      </c>
    </row>
    <row r="260" spans="4:8">
      <c r="D260" s="13" t="str">
        <f>IFERROR(VLOOKUP(C260,参数表!B:D,2,0),"")</f>
        <v/>
      </c>
      <c r="E260" s="13" t="str">
        <f>IFERROR(VLOOKUP(C260,参数表!B:D,3,0),"")</f>
        <v/>
      </c>
      <c r="H260" s="13">
        <f t="shared" si="4"/>
        <v>0</v>
      </c>
    </row>
    <row r="261" spans="4:8">
      <c r="D261" s="13" t="str">
        <f>IFERROR(VLOOKUP(C261,参数表!B:D,2,0),"")</f>
        <v/>
      </c>
      <c r="E261" s="13" t="str">
        <f>IFERROR(VLOOKUP(C261,参数表!B:D,3,0),"")</f>
        <v/>
      </c>
      <c r="H261" s="13">
        <f t="shared" si="4"/>
        <v>0</v>
      </c>
    </row>
    <row r="262" spans="4:8">
      <c r="D262" s="13" t="str">
        <f>IFERROR(VLOOKUP(C262,参数表!B:D,2,0),"")</f>
        <v/>
      </c>
      <c r="E262" s="13" t="str">
        <f>IFERROR(VLOOKUP(C262,参数表!B:D,3,0),"")</f>
        <v/>
      </c>
      <c r="H262" s="13">
        <f t="shared" si="4"/>
        <v>0</v>
      </c>
    </row>
    <row r="263" spans="4:8">
      <c r="D263" s="13" t="str">
        <f>IFERROR(VLOOKUP(C263,参数表!B:D,2,0),"")</f>
        <v/>
      </c>
      <c r="E263" s="13" t="str">
        <f>IFERROR(VLOOKUP(C263,参数表!B:D,3,0),"")</f>
        <v/>
      </c>
      <c r="H263" s="13">
        <f t="shared" si="4"/>
        <v>0</v>
      </c>
    </row>
    <row r="264" spans="4:8">
      <c r="D264" s="13" t="str">
        <f>IFERROR(VLOOKUP(C264,参数表!B:D,2,0),"")</f>
        <v/>
      </c>
      <c r="E264" s="13" t="str">
        <f>IFERROR(VLOOKUP(C264,参数表!B:D,3,0),"")</f>
        <v/>
      </c>
      <c r="H264" s="13">
        <f t="shared" si="4"/>
        <v>0</v>
      </c>
    </row>
    <row r="265" spans="4:8">
      <c r="D265" s="13" t="str">
        <f>IFERROR(VLOOKUP(C265,参数表!B:D,2,0),"")</f>
        <v/>
      </c>
      <c r="E265" s="13" t="str">
        <f>IFERROR(VLOOKUP(C265,参数表!B:D,3,0),"")</f>
        <v/>
      </c>
      <c r="H265" s="13">
        <f t="shared" si="4"/>
        <v>0</v>
      </c>
    </row>
    <row r="266" spans="4:8">
      <c r="D266" s="13" t="str">
        <f>IFERROR(VLOOKUP(C266,参数表!B:D,2,0),"")</f>
        <v/>
      </c>
      <c r="E266" s="13" t="str">
        <f>IFERROR(VLOOKUP(C266,参数表!B:D,3,0),"")</f>
        <v/>
      </c>
      <c r="H266" s="13">
        <f t="shared" si="4"/>
        <v>0</v>
      </c>
    </row>
    <row r="267" spans="4:8">
      <c r="D267" s="13" t="str">
        <f>IFERROR(VLOOKUP(C267,参数表!B:D,2,0),"")</f>
        <v/>
      </c>
      <c r="E267" s="13" t="str">
        <f>IFERROR(VLOOKUP(C267,参数表!B:D,3,0),"")</f>
        <v/>
      </c>
      <c r="H267" s="13">
        <f t="shared" ref="H267:H330" si="5">F267*G267</f>
        <v>0</v>
      </c>
    </row>
    <row r="268" spans="4:8">
      <c r="D268" s="13" t="str">
        <f>IFERROR(VLOOKUP(C268,参数表!B:D,2,0),"")</f>
        <v/>
      </c>
      <c r="E268" s="13" t="str">
        <f>IFERROR(VLOOKUP(C268,参数表!B:D,3,0),"")</f>
        <v/>
      </c>
      <c r="H268" s="13">
        <f t="shared" si="5"/>
        <v>0</v>
      </c>
    </row>
    <row r="269" spans="4:8">
      <c r="D269" s="13" t="str">
        <f>IFERROR(VLOOKUP(C269,参数表!B:D,2,0),"")</f>
        <v/>
      </c>
      <c r="E269" s="13" t="str">
        <f>IFERROR(VLOOKUP(C269,参数表!B:D,3,0),"")</f>
        <v/>
      </c>
      <c r="H269" s="13">
        <f t="shared" si="5"/>
        <v>0</v>
      </c>
    </row>
    <row r="270" spans="4:8">
      <c r="D270" s="13" t="str">
        <f>IFERROR(VLOOKUP(C270,参数表!B:D,2,0),"")</f>
        <v/>
      </c>
      <c r="E270" s="13" t="str">
        <f>IFERROR(VLOOKUP(C270,参数表!B:D,3,0),"")</f>
        <v/>
      </c>
      <c r="H270" s="13">
        <f t="shared" si="5"/>
        <v>0</v>
      </c>
    </row>
    <row r="271" spans="4:8">
      <c r="D271" s="13" t="str">
        <f>IFERROR(VLOOKUP(C271,参数表!B:D,2,0),"")</f>
        <v/>
      </c>
      <c r="E271" s="13" t="str">
        <f>IFERROR(VLOOKUP(C271,参数表!B:D,3,0),"")</f>
        <v/>
      </c>
      <c r="H271" s="13">
        <f t="shared" si="5"/>
        <v>0</v>
      </c>
    </row>
    <row r="272" spans="4:8">
      <c r="D272" s="13" t="str">
        <f>IFERROR(VLOOKUP(C272,参数表!B:D,2,0),"")</f>
        <v/>
      </c>
      <c r="E272" s="13" t="str">
        <f>IFERROR(VLOOKUP(C272,参数表!B:D,3,0),"")</f>
        <v/>
      </c>
      <c r="H272" s="13">
        <f t="shared" si="5"/>
        <v>0</v>
      </c>
    </row>
    <row r="273" spans="4:8">
      <c r="D273" s="13" t="str">
        <f>IFERROR(VLOOKUP(C273,参数表!B:D,2,0),"")</f>
        <v/>
      </c>
      <c r="E273" s="13" t="str">
        <f>IFERROR(VLOOKUP(C273,参数表!B:D,3,0),"")</f>
        <v/>
      </c>
      <c r="H273" s="13">
        <f t="shared" si="5"/>
        <v>0</v>
      </c>
    </row>
    <row r="274" spans="4:8">
      <c r="D274" s="13" t="str">
        <f>IFERROR(VLOOKUP(C274,参数表!B:D,2,0),"")</f>
        <v/>
      </c>
      <c r="E274" s="13" t="str">
        <f>IFERROR(VLOOKUP(C274,参数表!B:D,3,0),"")</f>
        <v/>
      </c>
      <c r="H274" s="13">
        <f t="shared" si="5"/>
        <v>0</v>
      </c>
    </row>
    <row r="275" spans="4:8">
      <c r="D275" s="13" t="str">
        <f>IFERROR(VLOOKUP(C275,参数表!B:D,2,0),"")</f>
        <v/>
      </c>
      <c r="E275" s="13" t="str">
        <f>IFERROR(VLOOKUP(C275,参数表!B:D,3,0),"")</f>
        <v/>
      </c>
      <c r="H275" s="13">
        <f t="shared" si="5"/>
        <v>0</v>
      </c>
    </row>
    <row r="276" spans="4:8">
      <c r="D276" s="13" t="str">
        <f>IFERROR(VLOOKUP(C276,参数表!B:D,2,0),"")</f>
        <v/>
      </c>
      <c r="E276" s="13" t="str">
        <f>IFERROR(VLOOKUP(C276,参数表!B:D,3,0),"")</f>
        <v/>
      </c>
      <c r="H276" s="13">
        <f t="shared" si="5"/>
        <v>0</v>
      </c>
    </row>
    <row r="277" spans="4:8">
      <c r="D277" s="13" t="str">
        <f>IFERROR(VLOOKUP(C277,参数表!B:D,2,0),"")</f>
        <v/>
      </c>
      <c r="E277" s="13" t="str">
        <f>IFERROR(VLOOKUP(C277,参数表!B:D,3,0),"")</f>
        <v/>
      </c>
      <c r="H277" s="13">
        <f t="shared" si="5"/>
        <v>0</v>
      </c>
    </row>
    <row r="278" spans="4:8">
      <c r="D278" s="13" t="str">
        <f>IFERROR(VLOOKUP(C278,参数表!B:D,2,0),"")</f>
        <v/>
      </c>
      <c r="E278" s="13" t="str">
        <f>IFERROR(VLOOKUP(C278,参数表!B:D,3,0),"")</f>
        <v/>
      </c>
      <c r="H278" s="13">
        <f t="shared" si="5"/>
        <v>0</v>
      </c>
    </row>
    <row r="279" spans="4:8">
      <c r="D279" s="13" t="str">
        <f>IFERROR(VLOOKUP(C279,参数表!B:D,2,0),"")</f>
        <v/>
      </c>
      <c r="E279" s="13" t="str">
        <f>IFERROR(VLOOKUP(C279,参数表!B:D,3,0),"")</f>
        <v/>
      </c>
      <c r="H279" s="13">
        <f t="shared" si="5"/>
        <v>0</v>
      </c>
    </row>
    <row r="280" spans="4:8">
      <c r="D280" s="13" t="str">
        <f>IFERROR(VLOOKUP(C280,参数表!B:D,2,0),"")</f>
        <v/>
      </c>
      <c r="E280" s="13" t="str">
        <f>IFERROR(VLOOKUP(C280,参数表!B:D,3,0),"")</f>
        <v/>
      </c>
      <c r="H280" s="13">
        <f t="shared" si="5"/>
        <v>0</v>
      </c>
    </row>
    <row r="281" spans="4:8">
      <c r="D281" s="13" t="str">
        <f>IFERROR(VLOOKUP(C281,参数表!B:D,2,0),"")</f>
        <v/>
      </c>
      <c r="E281" s="13" t="str">
        <f>IFERROR(VLOOKUP(C281,参数表!B:D,3,0),"")</f>
        <v/>
      </c>
      <c r="H281" s="13">
        <f t="shared" si="5"/>
        <v>0</v>
      </c>
    </row>
    <row r="282" spans="4:8">
      <c r="D282" s="13" t="str">
        <f>IFERROR(VLOOKUP(C282,参数表!B:D,2,0),"")</f>
        <v/>
      </c>
      <c r="E282" s="13" t="str">
        <f>IFERROR(VLOOKUP(C282,参数表!B:D,3,0),"")</f>
        <v/>
      </c>
      <c r="H282" s="13">
        <f t="shared" si="5"/>
        <v>0</v>
      </c>
    </row>
    <row r="283" spans="4:8">
      <c r="D283" s="13" t="str">
        <f>IFERROR(VLOOKUP(C283,参数表!B:D,2,0),"")</f>
        <v/>
      </c>
      <c r="E283" s="13" t="str">
        <f>IFERROR(VLOOKUP(C283,参数表!B:D,3,0),"")</f>
        <v/>
      </c>
      <c r="H283" s="13">
        <f t="shared" si="5"/>
        <v>0</v>
      </c>
    </row>
    <row r="284" spans="4:8">
      <c r="D284" s="13" t="str">
        <f>IFERROR(VLOOKUP(C284,参数表!B:D,2,0),"")</f>
        <v/>
      </c>
      <c r="E284" s="13" t="str">
        <f>IFERROR(VLOOKUP(C284,参数表!B:D,3,0),"")</f>
        <v/>
      </c>
      <c r="H284" s="13">
        <f t="shared" si="5"/>
        <v>0</v>
      </c>
    </row>
    <row r="285" spans="4:8">
      <c r="D285" s="13" t="str">
        <f>IFERROR(VLOOKUP(C285,参数表!B:D,2,0),"")</f>
        <v/>
      </c>
      <c r="E285" s="13" t="str">
        <f>IFERROR(VLOOKUP(C285,参数表!B:D,3,0),"")</f>
        <v/>
      </c>
      <c r="H285" s="13">
        <f t="shared" si="5"/>
        <v>0</v>
      </c>
    </row>
    <row r="286" spans="4:8">
      <c r="D286" s="13" t="str">
        <f>IFERROR(VLOOKUP(C286,参数表!B:D,2,0),"")</f>
        <v/>
      </c>
      <c r="E286" s="13" t="str">
        <f>IFERROR(VLOOKUP(C286,参数表!B:D,3,0),"")</f>
        <v/>
      </c>
      <c r="H286" s="13">
        <f t="shared" si="5"/>
        <v>0</v>
      </c>
    </row>
    <row r="287" spans="4:8">
      <c r="D287" s="13" t="str">
        <f>IFERROR(VLOOKUP(C287,参数表!B:D,2,0),"")</f>
        <v/>
      </c>
      <c r="E287" s="13" t="str">
        <f>IFERROR(VLOOKUP(C287,参数表!B:D,3,0),"")</f>
        <v/>
      </c>
      <c r="H287" s="13">
        <f t="shared" si="5"/>
        <v>0</v>
      </c>
    </row>
    <row r="288" spans="4:8">
      <c r="D288" s="13" t="str">
        <f>IFERROR(VLOOKUP(C288,参数表!B:D,2,0),"")</f>
        <v/>
      </c>
      <c r="E288" s="13" t="str">
        <f>IFERROR(VLOOKUP(C288,参数表!B:D,3,0),"")</f>
        <v/>
      </c>
      <c r="H288" s="13">
        <f t="shared" si="5"/>
        <v>0</v>
      </c>
    </row>
    <row r="289" spans="4:8">
      <c r="D289" s="13" t="str">
        <f>IFERROR(VLOOKUP(C289,参数表!B:D,2,0),"")</f>
        <v/>
      </c>
      <c r="E289" s="13" t="str">
        <f>IFERROR(VLOOKUP(C289,参数表!B:D,3,0),"")</f>
        <v/>
      </c>
      <c r="H289" s="13">
        <f t="shared" si="5"/>
        <v>0</v>
      </c>
    </row>
    <row r="290" spans="4:8">
      <c r="D290" s="13" t="str">
        <f>IFERROR(VLOOKUP(C290,参数表!B:D,2,0),"")</f>
        <v/>
      </c>
      <c r="E290" s="13" t="str">
        <f>IFERROR(VLOOKUP(C290,参数表!B:D,3,0),"")</f>
        <v/>
      </c>
      <c r="H290" s="13">
        <f t="shared" si="5"/>
        <v>0</v>
      </c>
    </row>
    <row r="291" spans="4:8">
      <c r="D291" s="13" t="str">
        <f>IFERROR(VLOOKUP(C291,参数表!B:D,2,0),"")</f>
        <v/>
      </c>
      <c r="E291" s="13" t="str">
        <f>IFERROR(VLOOKUP(C291,参数表!B:D,3,0),"")</f>
        <v/>
      </c>
      <c r="H291" s="13">
        <f t="shared" si="5"/>
        <v>0</v>
      </c>
    </row>
    <row r="292" spans="4:8">
      <c r="D292" s="13" t="str">
        <f>IFERROR(VLOOKUP(C292,参数表!B:D,2,0),"")</f>
        <v/>
      </c>
      <c r="E292" s="13" t="str">
        <f>IFERROR(VLOOKUP(C292,参数表!B:D,3,0),"")</f>
        <v/>
      </c>
      <c r="H292" s="13">
        <f t="shared" si="5"/>
        <v>0</v>
      </c>
    </row>
    <row r="293" spans="4:8">
      <c r="D293" s="13" t="str">
        <f>IFERROR(VLOOKUP(C293,参数表!B:D,2,0),"")</f>
        <v/>
      </c>
      <c r="E293" s="13" t="str">
        <f>IFERROR(VLOOKUP(C293,参数表!B:D,3,0),"")</f>
        <v/>
      </c>
      <c r="H293" s="13">
        <f t="shared" si="5"/>
        <v>0</v>
      </c>
    </row>
    <row r="294" spans="4:8">
      <c r="D294" s="13" t="str">
        <f>IFERROR(VLOOKUP(C294,参数表!B:D,2,0),"")</f>
        <v/>
      </c>
      <c r="E294" s="13" t="str">
        <f>IFERROR(VLOOKUP(C294,参数表!B:D,3,0),"")</f>
        <v/>
      </c>
      <c r="H294" s="13">
        <f t="shared" si="5"/>
        <v>0</v>
      </c>
    </row>
    <row r="295" spans="4:8">
      <c r="D295" s="13" t="str">
        <f>IFERROR(VLOOKUP(C295,参数表!B:D,2,0),"")</f>
        <v/>
      </c>
      <c r="E295" s="13" t="str">
        <f>IFERROR(VLOOKUP(C295,参数表!B:D,3,0),"")</f>
        <v/>
      </c>
      <c r="H295" s="13">
        <f t="shared" si="5"/>
        <v>0</v>
      </c>
    </row>
    <row r="296" spans="4:8">
      <c r="D296" s="13" t="str">
        <f>IFERROR(VLOOKUP(C296,参数表!B:D,2,0),"")</f>
        <v/>
      </c>
      <c r="E296" s="13" t="str">
        <f>IFERROR(VLOOKUP(C296,参数表!B:D,3,0),"")</f>
        <v/>
      </c>
      <c r="H296" s="13">
        <f t="shared" si="5"/>
        <v>0</v>
      </c>
    </row>
    <row r="297" spans="4:8">
      <c r="D297" s="13" t="str">
        <f>IFERROR(VLOOKUP(C297,参数表!B:D,2,0),"")</f>
        <v/>
      </c>
      <c r="E297" s="13" t="str">
        <f>IFERROR(VLOOKUP(C297,参数表!B:D,3,0),"")</f>
        <v/>
      </c>
      <c r="H297" s="13">
        <f t="shared" si="5"/>
        <v>0</v>
      </c>
    </row>
    <row r="298" spans="4:8">
      <c r="D298" s="13" t="str">
        <f>IFERROR(VLOOKUP(C298,参数表!B:D,2,0),"")</f>
        <v/>
      </c>
      <c r="E298" s="13" t="str">
        <f>IFERROR(VLOOKUP(C298,参数表!B:D,3,0),"")</f>
        <v/>
      </c>
      <c r="H298" s="13">
        <f t="shared" si="5"/>
        <v>0</v>
      </c>
    </row>
    <row r="299" spans="4:8">
      <c r="D299" s="13" t="str">
        <f>IFERROR(VLOOKUP(C299,参数表!B:D,2,0),"")</f>
        <v/>
      </c>
      <c r="E299" s="13" t="str">
        <f>IFERROR(VLOOKUP(C299,参数表!B:D,3,0),"")</f>
        <v/>
      </c>
      <c r="H299" s="13">
        <f t="shared" si="5"/>
        <v>0</v>
      </c>
    </row>
    <row r="300" spans="4:8">
      <c r="D300" s="13" t="str">
        <f>IFERROR(VLOOKUP(C300,参数表!B:D,2,0),"")</f>
        <v/>
      </c>
      <c r="E300" s="13" t="str">
        <f>IFERROR(VLOOKUP(C300,参数表!B:D,3,0),"")</f>
        <v/>
      </c>
      <c r="H300" s="13">
        <f t="shared" si="5"/>
        <v>0</v>
      </c>
    </row>
    <row r="301" spans="4:8">
      <c r="D301" s="13" t="str">
        <f>IFERROR(VLOOKUP(C301,参数表!B:D,2,0),"")</f>
        <v/>
      </c>
      <c r="E301" s="13" t="str">
        <f>IFERROR(VLOOKUP(C301,参数表!B:D,3,0),"")</f>
        <v/>
      </c>
      <c r="H301" s="13">
        <f t="shared" si="5"/>
        <v>0</v>
      </c>
    </row>
    <row r="302" spans="4:8">
      <c r="D302" s="13" t="str">
        <f>IFERROR(VLOOKUP(C302,参数表!B:D,2,0),"")</f>
        <v/>
      </c>
      <c r="E302" s="13" t="str">
        <f>IFERROR(VLOOKUP(C302,参数表!B:D,3,0),"")</f>
        <v/>
      </c>
      <c r="H302" s="13">
        <f t="shared" si="5"/>
        <v>0</v>
      </c>
    </row>
    <row r="303" spans="4:8">
      <c r="D303" s="13" t="str">
        <f>IFERROR(VLOOKUP(C303,参数表!B:D,2,0),"")</f>
        <v/>
      </c>
      <c r="E303" s="13" t="str">
        <f>IFERROR(VLOOKUP(C303,参数表!B:D,3,0),"")</f>
        <v/>
      </c>
      <c r="H303" s="13">
        <f t="shared" si="5"/>
        <v>0</v>
      </c>
    </row>
    <row r="304" spans="4:8">
      <c r="D304" s="13" t="str">
        <f>IFERROR(VLOOKUP(C304,参数表!B:D,2,0),"")</f>
        <v/>
      </c>
      <c r="E304" s="13" t="str">
        <f>IFERROR(VLOOKUP(C304,参数表!B:D,3,0),"")</f>
        <v/>
      </c>
      <c r="H304" s="13">
        <f t="shared" si="5"/>
        <v>0</v>
      </c>
    </row>
    <row r="305" spans="4:8">
      <c r="D305" s="13" t="str">
        <f>IFERROR(VLOOKUP(C305,参数表!B:D,2,0),"")</f>
        <v/>
      </c>
      <c r="E305" s="13" t="str">
        <f>IFERROR(VLOOKUP(C305,参数表!B:D,3,0),"")</f>
        <v/>
      </c>
      <c r="H305" s="13">
        <f t="shared" si="5"/>
        <v>0</v>
      </c>
    </row>
    <row r="306" spans="4:8">
      <c r="D306" s="13" t="str">
        <f>IFERROR(VLOOKUP(C306,参数表!B:D,2,0),"")</f>
        <v/>
      </c>
      <c r="E306" s="13" t="str">
        <f>IFERROR(VLOOKUP(C306,参数表!B:D,3,0),"")</f>
        <v/>
      </c>
      <c r="H306" s="13">
        <f t="shared" si="5"/>
        <v>0</v>
      </c>
    </row>
    <row r="307" spans="4:8">
      <c r="D307" s="13" t="str">
        <f>IFERROR(VLOOKUP(C307,参数表!B:D,2,0),"")</f>
        <v/>
      </c>
      <c r="E307" s="13" t="str">
        <f>IFERROR(VLOOKUP(C307,参数表!B:D,3,0),"")</f>
        <v/>
      </c>
      <c r="H307" s="13">
        <f t="shared" si="5"/>
        <v>0</v>
      </c>
    </row>
    <row r="308" spans="4:8">
      <c r="D308" s="13" t="str">
        <f>IFERROR(VLOOKUP(C308,参数表!B:D,2,0),"")</f>
        <v/>
      </c>
      <c r="E308" s="13" t="str">
        <f>IFERROR(VLOOKUP(C308,参数表!B:D,3,0),"")</f>
        <v/>
      </c>
      <c r="H308" s="13">
        <f t="shared" si="5"/>
        <v>0</v>
      </c>
    </row>
    <row r="309" spans="4:8">
      <c r="D309" s="13" t="str">
        <f>IFERROR(VLOOKUP(C309,参数表!B:D,2,0),"")</f>
        <v/>
      </c>
      <c r="E309" s="13" t="str">
        <f>IFERROR(VLOOKUP(C309,参数表!B:D,3,0),"")</f>
        <v/>
      </c>
      <c r="H309" s="13">
        <f t="shared" si="5"/>
        <v>0</v>
      </c>
    </row>
    <row r="310" spans="4:8">
      <c r="D310" s="13" t="str">
        <f>IFERROR(VLOOKUP(C310,参数表!B:D,2,0),"")</f>
        <v/>
      </c>
      <c r="E310" s="13" t="str">
        <f>IFERROR(VLOOKUP(C310,参数表!B:D,3,0),"")</f>
        <v/>
      </c>
      <c r="H310" s="13">
        <f t="shared" si="5"/>
        <v>0</v>
      </c>
    </row>
    <row r="311" spans="4:8">
      <c r="D311" s="13" t="str">
        <f>IFERROR(VLOOKUP(C311,参数表!B:D,2,0),"")</f>
        <v/>
      </c>
      <c r="E311" s="13" t="str">
        <f>IFERROR(VLOOKUP(C311,参数表!B:D,3,0),"")</f>
        <v/>
      </c>
      <c r="H311" s="13">
        <f t="shared" si="5"/>
        <v>0</v>
      </c>
    </row>
    <row r="312" spans="4:8">
      <c r="D312" s="13" t="str">
        <f>IFERROR(VLOOKUP(C312,参数表!B:D,2,0),"")</f>
        <v/>
      </c>
      <c r="E312" s="13" t="str">
        <f>IFERROR(VLOOKUP(C312,参数表!B:D,3,0),"")</f>
        <v/>
      </c>
      <c r="H312" s="13">
        <f t="shared" si="5"/>
        <v>0</v>
      </c>
    </row>
    <row r="313" spans="4:8">
      <c r="D313" s="13" t="str">
        <f>IFERROR(VLOOKUP(C313,参数表!B:D,2,0),"")</f>
        <v/>
      </c>
      <c r="E313" s="13" t="str">
        <f>IFERROR(VLOOKUP(C313,参数表!B:D,3,0),"")</f>
        <v/>
      </c>
      <c r="H313" s="13">
        <f t="shared" si="5"/>
        <v>0</v>
      </c>
    </row>
    <row r="314" spans="4:8">
      <c r="D314" s="13" t="str">
        <f>IFERROR(VLOOKUP(C314,参数表!B:D,2,0),"")</f>
        <v/>
      </c>
      <c r="E314" s="13" t="str">
        <f>IFERROR(VLOOKUP(C314,参数表!B:D,3,0),"")</f>
        <v/>
      </c>
      <c r="H314" s="13">
        <f t="shared" si="5"/>
        <v>0</v>
      </c>
    </row>
    <row r="315" spans="4:8">
      <c r="D315" s="13" t="str">
        <f>IFERROR(VLOOKUP(C315,参数表!B:D,2,0),"")</f>
        <v/>
      </c>
      <c r="E315" s="13" t="str">
        <f>IFERROR(VLOOKUP(C315,参数表!B:D,3,0),"")</f>
        <v/>
      </c>
      <c r="H315" s="13">
        <f t="shared" si="5"/>
        <v>0</v>
      </c>
    </row>
    <row r="316" spans="4:8">
      <c r="D316" s="13" t="str">
        <f>IFERROR(VLOOKUP(C316,参数表!B:D,2,0),"")</f>
        <v/>
      </c>
      <c r="E316" s="13" t="str">
        <f>IFERROR(VLOOKUP(C316,参数表!B:D,3,0),"")</f>
        <v/>
      </c>
      <c r="H316" s="13">
        <f t="shared" si="5"/>
        <v>0</v>
      </c>
    </row>
    <row r="317" spans="4:8">
      <c r="D317" s="13" t="str">
        <f>IFERROR(VLOOKUP(C317,参数表!B:D,2,0),"")</f>
        <v/>
      </c>
      <c r="E317" s="13" t="str">
        <f>IFERROR(VLOOKUP(C317,参数表!B:D,3,0),"")</f>
        <v/>
      </c>
      <c r="H317" s="13">
        <f t="shared" si="5"/>
        <v>0</v>
      </c>
    </row>
    <row r="318" spans="4:8">
      <c r="D318" s="13" t="str">
        <f>IFERROR(VLOOKUP(C318,参数表!B:D,2,0),"")</f>
        <v/>
      </c>
      <c r="E318" s="13" t="str">
        <f>IFERROR(VLOOKUP(C318,参数表!B:D,3,0),"")</f>
        <v/>
      </c>
      <c r="H318" s="13">
        <f t="shared" si="5"/>
        <v>0</v>
      </c>
    </row>
    <row r="319" spans="4:8">
      <c r="D319" s="13" t="str">
        <f>IFERROR(VLOOKUP(C319,参数表!B:D,2,0),"")</f>
        <v/>
      </c>
      <c r="E319" s="13" t="str">
        <f>IFERROR(VLOOKUP(C319,参数表!B:D,3,0),"")</f>
        <v/>
      </c>
      <c r="H319" s="13">
        <f t="shared" si="5"/>
        <v>0</v>
      </c>
    </row>
    <row r="320" spans="4:8">
      <c r="D320" s="13" t="str">
        <f>IFERROR(VLOOKUP(C320,参数表!B:D,2,0),"")</f>
        <v/>
      </c>
      <c r="E320" s="13" t="str">
        <f>IFERROR(VLOOKUP(C320,参数表!B:D,3,0),"")</f>
        <v/>
      </c>
      <c r="H320" s="13">
        <f t="shared" si="5"/>
        <v>0</v>
      </c>
    </row>
    <row r="321" spans="4:8">
      <c r="D321" s="13" t="str">
        <f>IFERROR(VLOOKUP(C321,参数表!B:D,2,0),"")</f>
        <v/>
      </c>
      <c r="E321" s="13" t="str">
        <f>IFERROR(VLOOKUP(C321,参数表!B:D,3,0),"")</f>
        <v/>
      </c>
      <c r="H321" s="13">
        <f t="shared" si="5"/>
        <v>0</v>
      </c>
    </row>
    <row r="322" spans="4:8">
      <c r="D322" s="13" t="str">
        <f>IFERROR(VLOOKUP(C322,参数表!B:D,2,0),"")</f>
        <v/>
      </c>
      <c r="E322" s="13" t="str">
        <f>IFERROR(VLOOKUP(C322,参数表!B:D,3,0),"")</f>
        <v/>
      </c>
      <c r="H322" s="13">
        <f t="shared" si="5"/>
        <v>0</v>
      </c>
    </row>
    <row r="323" spans="4:8">
      <c r="D323" s="13" t="str">
        <f>IFERROR(VLOOKUP(C323,参数表!B:D,2,0),"")</f>
        <v/>
      </c>
      <c r="E323" s="13" t="str">
        <f>IFERROR(VLOOKUP(C323,参数表!B:D,3,0),"")</f>
        <v/>
      </c>
      <c r="H323" s="13">
        <f t="shared" si="5"/>
        <v>0</v>
      </c>
    </row>
    <row r="324" spans="4:8">
      <c r="D324" s="13" t="str">
        <f>IFERROR(VLOOKUP(C324,参数表!B:D,2,0),"")</f>
        <v/>
      </c>
      <c r="E324" s="13" t="str">
        <f>IFERROR(VLOOKUP(C324,参数表!B:D,3,0),"")</f>
        <v/>
      </c>
      <c r="H324" s="13">
        <f t="shared" si="5"/>
        <v>0</v>
      </c>
    </row>
    <row r="325" spans="4:8">
      <c r="D325" s="13" t="str">
        <f>IFERROR(VLOOKUP(C325,参数表!B:D,2,0),"")</f>
        <v/>
      </c>
      <c r="E325" s="13" t="str">
        <f>IFERROR(VLOOKUP(C325,参数表!B:D,3,0),"")</f>
        <v/>
      </c>
      <c r="H325" s="13">
        <f t="shared" si="5"/>
        <v>0</v>
      </c>
    </row>
    <row r="326" spans="4:8">
      <c r="D326" s="13" t="str">
        <f>IFERROR(VLOOKUP(C326,参数表!B:D,2,0),"")</f>
        <v/>
      </c>
      <c r="E326" s="13" t="str">
        <f>IFERROR(VLOOKUP(C326,参数表!B:D,3,0),"")</f>
        <v/>
      </c>
      <c r="H326" s="13">
        <f t="shared" si="5"/>
        <v>0</v>
      </c>
    </row>
    <row r="327" spans="4:8">
      <c r="D327" s="13" t="str">
        <f>IFERROR(VLOOKUP(C327,参数表!B:D,2,0),"")</f>
        <v/>
      </c>
      <c r="E327" s="13" t="str">
        <f>IFERROR(VLOOKUP(C327,参数表!B:D,3,0),"")</f>
        <v/>
      </c>
      <c r="H327" s="13">
        <f t="shared" si="5"/>
        <v>0</v>
      </c>
    </row>
    <row r="328" spans="4:8">
      <c r="D328" s="13" t="str">
        <f>IFERROR(VLOOKUP(C328,参数表!B:D,2,0),"")</f>
        <v/>
      </c>
      <c r="E328" s="13" t="str">
        <f>IFERROR(VLOOKUP(C328,参数表!B:D,3,0),"")</f>
        <v/>
      </c>
      <c r="H328" s="13">
        <f t="shared" si="5"/>
        <v>0</v>
      </c>
    </row>
    <row r="329" spans="4:8">
      <c r="D329" s="13" t="str">
        <f>IFERROR(VLOOKUP(C329,参数表!B:D,2,0),"")</f>
        <v/>
      </c>
      <c r="E329" s="13" t="str">
        <f>IFERROR(VLOOKUP(C329,参数表!B:D,3,0),"")</f>
        <v/>
      </c>
      <c r="H329" s="13">
        <f t="shared" si="5"/>
        <v>0</v>
      </c>
    </row>
    <row r="330" spans="4:8">
      <c r="D330" s="13" t="str">
        <f>IFERROR(VLOOKUP(C330,参数表!B:D,2,0),"")</f>
        <v/>
      </c>
      <c r="E330" s="13" t="str">
        <f>IFERROR(VLOOKUP(C330,参数表!B:D,3,0),"")</f>
        <v/>
      </c>
      <c r="H330" s="13">
        <f t="shared" si="5"/>
        <v>0</v>
      </c>
    </row>
    <row r="331" spans="4:8">
      <c r="D331" s="13" t="str">
        <f>IFERROR(VLOOKUP(C331,参数表!B:D,2,0),"")</f>
        <v/>
      </c>
      <c r="E331" s="13" t="str">
        <f>IFERROR(VLOOKUP(C331,参数表!B:D,3,0),"")</f>
        <v/>
      </c>
      <c r="H331" s="13">
        <f t="shared" ref="H331:H394" si="6">F331*G331</f>
        <v>0</v>
      </c>
    </row>
    <row r="332" spans="4:8">
      <c r="D332" s="13" t="str">
        <f>IFERROR(VLOOKUP(C332,参数表!B:D,2,0),"")</f>
        <v/>
      </c>
      <c r="E332" s="13" t="str">
        <f>IFERROR(VLOOKUP(C332,参数表!B:D,3,0),"")</f>
        <v/>
      </c>
      <c r="H332" s="13">
        <f t="shared" si="6"/>
        <v>0</v>
      </c>
    </row>
    <row r="333" spans="4:8">
      <c r="D333" s="13" t="str">
        <f>IFERROR(VLOOKUP(C333,参数表!B:D,2,0),"")</f>
        <v/>
      </c>
      <c r="E333" s="13" t="str">
        <f>IFERROR(VLOOKUP(C333,参数表!B:D,3,0),"")</f>
        <v/>
      </c>
      <c r="H333" s="13">
        <f t="shared" si="6"/>
        <v>0</v>
      </c>
    </row>
    <row r="334" spans="4:8">
      <c r="D334" s="13" t="str">
        <f>IFERROR(VLOOKUP(C334,参数表!B:D,2,0),"")</f>
        <v/>
      </c>
      <c r="E334" s="13" t="str">
        <f>IFERROR(VLOOKUP(C334,参数表!B:D,3,0),"")</f>
        <v/>
      </c>
      <c r="H334" s="13">
        <f t="shared" si="6"/>
        <v>0</v>
      </c>
    </row>
    <row r="335" spans="4:8">
      <c r="D335" s="13" t="str">
        <f>IFERROR(VLOOKUP(C335,参数表!B:D,2,0),"")</f>
        <v/>
      </c>
      <c r="E335" s="13" t="str">
        <f>IFERROR(VLOOKUP(C335,参数表!B:D,3,0),"")</f>
        <v/>
      </c>
      <c r="H335" s="13">
        <f t="shared" si="6"/>
        <v>0</v>
      </c>
    </row>
    <row r="336" spans="4:8">
      <c r="D336" s="13" t="str">
        <f>IFERROR(VLOOKUP(C336,参数表!B:D,2,0),"")</f>
        <v/>
      </c>
      <c r="E336" s="13" t="str">
        <f>IFERROR(VLOOKUP(C336,参数表!B:D,3,0),"")</f>
        <v/>
      </c>
      <c r="H336" s="13">
        <f t="shared" si="6"/>
        <v>0</v>
      </c>
    </row>
    <row r="337" spans="4:8">
      <c r="D337" s="13" t="str">
        <f>IFERROR(VLOOKUP(C337,参数表!B:D,2,0),"")</f>
        <v/>
      </c>
      <c r="E337" s="13" t="str">
        <f>IFERROR(VLOOKUP(C337,参数表!B:D,3,0),"")</f>
        <v/>
      </c>
      <c r="H337" s="13">
        <f t="shared" si="6"/>
        <v>0</v>
      </c>
    </row>
    <row r="338" spans="4:8">
      <c r="D338" s="13" t="str">
        <f>IFERROR(VLOOKUP(C338,参数表!B:D,2,0),"")</f>
        <v/>
      </c>
      <c r="E338" s="13" t="str">
        <f>IFERROR(VLOOKUP(C338,参数表!B:D,3,0),"")</f>
        <v/>
      </c>
      <c r="H338" s="13">
        <f t="shared" si="6"/>
        <v>0</v>
      </c>
    </row>
    <row r="339" spans="4:8">
      <c r="D339" s="13" t="str">
        <f>IFERROR(VLOOKUP(C339,参数表!B:D,2,0),"")</f>
        <v/>
      </c>
      <c r="E339" s="13" t="str">
        <f>IFERROR(VLOOKUP(C339,参数表!B:D,3,0),"")</f>
        <v/>
      </c>
      <c r="H339" s="13">
        <f t="shared" si="6"/>
        <v>0</v>
      </c>
    </row>
    <row r="340" spans="4:8">
      <c r="D340" s="13" t="str">
        <f>IFERROR(VLOOKUP(C340,参数表!B:D,2,0),"")</f>
        <v/>
      </c>
      <c r="E340" s="13" t="str">
        <f>IFERROR(VLOOKUP(C340,参数表!B:D,3,0),"")</f>
        <v/>
      </c>
      <c r="H340" s="13">
        <f t="shared" si="6"/>
        <v>0</v>
      </c>
    </row>
    <row r="341" spans="4:8">
      <c r="D341" s="13" t="str">
        <f>IFERROR(VLOOKUP(C341,参数表!B:D,2,0),"")</f>
        <v/>
      </c>
      <c r="E341" s="13" t="str">
        <f>IFERROR(VLOOKUP(C341,参数表!B:D,3,0),"")</f>
        <v/>
      </c>
      <c r="H341" s="13">
        <f t="shared" si="6"/>
        <v>0</v>
      </c>
    </row>
    <row r="342" spans="4:8">
      <c r="D342" s="13" t="str">
        <f>IFERROR(VLOOKUP(C342,参数表!B:D,2,0),"")</f>
        <v/>
      </c>
      <c r="E342" s="13" t="str">
        <f>IFERROR(VLOOKUP(C342,参数表!B:D,3,0),"")</f>
        <v/>
      </c>
      <c r="H342" s="13">
        <f t="shared" si="6"/>
        <v>0</v>
      </c>
    </row>
    <row r="343" spans="4:8">
      <c r="D343" s="13" t="str">
        <f>IFERROR(VLOOKUP(C343,参数表!B:D,2,0),"")</f>
        <v/>
      </c>
      <c r="E343" s="13" t="str">
        <f>IFERROR(VLOOKUP(C343,参数表!B:D,3,0),"")</f>
        <v/>
      </c>
      <c r="H343" s="13">
        <f t="shared" si="6"/>
        <v>0</v>
      </c>
    </row>
    <row r="344" spans="4:8">
      <c r="D344" s="13" t="str">
        <f>IFERROR(VLOOKUP(C344,参数表!B:D,2,0),"")</f>
        <v/>
      </c>
      <c r="E344" s="13" t="str">
        <f>IFERROR(VLOOKUP(C344,参数表!B:D,3,0),"")</f>
        <v/>
      </c>
      <c r="H344" s="13">
        <f t="shared" si="6"/>
        <v>0</v>
      </c>
    </row>
    <row r="345" spans="4:8">
      <c r="D345" s="13" t="str">
        <f>IFERROR(VLOOKUP(C345,参数表!B:D,2,0),"")</f>
        <v/>
      </c>
      <c r="E345" s="13" t="str">
        <f>IFERROR(VLOOKUP(C345,参数表!B:D,3,0),"")</f>
        <v/>
      </c>
      <c r="H345" s="13">
        <f t="shared" si="6"/>
        <v>0</v>
      </c>
    </row>
    <row r="346" spans="4:8">
      <c r="D346" s="13" t="str">
        <f>IFERROR(VLOOKUP(C346,参数表!B:D,2,0),"")</f>
        <v/>
      </c>
      <c r="E346" s="13" t="str">
        <f>IFERROR(VLOOKUP(C346,参数表!B:D,3,0),"")</f>
        <v/>
      </c>
      <c r="H346" s="13">
        <f t="shared" si="6"/>
        <v>0</v>
      </c>
    </row>
    <row r="347" spans="4:8">
      <c r="D347" s="13" t="str">
        <f>IFERROR(VLOOKUP(C347,参数表!B:D,2,0),"")</f>
        <v/>
      </c>
      <c r="E347" s="13" t="str">
        <f>IFERROR(VLOOKUP(C347,参数表!B:D,3,0),"")</f>
        <v/>
      </c>
      <c r="H347" s="13">
        <f t="shared" si="6"/>
        <v>0</v>
      </c>
    </row>
    <row r="348" spans="4:8">
      <c r="D348" s="13" t="str">
        <f>IFERROR(VLOOKUP(C348,参数表!B:D,2,0),"")</f>
        <v/>
      </c>
      <c r="E348" s="13" t="str">
        <f>IFERROR(VLOOKUP(C348,参数表!B:D,3,0),"")</f>
        <v/>
      </c>
      <c r="H348" s="13">
        <f t="shared" si="6"/>
        <v>0</v>
      </c>
    </row>
    <row r="349" spans="4:8">
      <c r="D349" s="13" t="str">
        <f>IFERROR(VLOOKUP(C349,参数表!B:D,2,0),"")</f>
        <v/>
      </c>
      <c r="E349" s="13" t="str">
        <f>IFERROR(VLOOKUP(C349,参数表!B:D,3,0),"")</f>
        <v/>
      </c>
      <c r="H349" s="13">
        <f t="shared" si="6"/>
        <v>0</v>
      </c>
    </row>
    <row r="350" spans="4:8">
      <c r="D350" s="13" t="str">
        <f>IFERROR(VLOOKUP(C350,参数表!B:D,2,0),"")</f>
        <v/>
      </c>
      <c r="E350" s="13" t="str">
        <f>IFERROR(VLOOKUP(C350,参数表!B:D,3,0),"")</f>
        <v/>
      </c>
      <c r="H350" s="13">
        <f t="shared" si="6"/>
        <v>0</v>
      </c>
    </row>
    <row r="351" spans="4:8">
      <c r="D351" s="13" t="str">
        <f>IFERROR(VLOOKUP(C351,参数表!B:D,2,0),"")</f>
        <v/>
      </c>
      <c r="E351" s="13" t="str">
        <f>IFERROR(VLOOKUP(C351,参数表!B:D,3,0),"")</f>
        <v/>
      </c>
      <c r="H351" s="13">
        <f t="shared" si="6"/>
        <v>0</v>
      </c>
    </row>
    <row r="352" spans="4:8">
      <c r="D352" s="13" t="str">
        <f>IFERROR(VLOOKUP(C352,参数表!B:D,2,0),"")</f>
        <v/>
      </c>
      <c r="E352" s="13" t="str">
        <f>IFERROR(VLOOKUP(C352,参数表!B:D,3,0),"")</f>
        <v/>
      </c>
      <c r="H352" s="13">
        <f t="shared" si="6"/>
        <v>0</v>
      </c>
    </row>
    <row r="353" spans="4:8">
      <c r="D353" s="13" t="str">
        <f>IFERROR(VLOOKUP(C353,参数表!B:D,2,0),"")</f>
        <v/>
      </c>
      <c r="E353" s="13" t="str">
        <f>IFERROR(VLOOKUP(C353,参数表!B:D,3,0),"")</f>
        <v/>
      </c>
      <c r="H353" s="13">
        <f t="shared" si="6"/>
        <v>0</v>
      </c>
    </row>
    <row r="354" spans="4:8">
      <c r="D354" s="13" t="str">
        <f>IFERROR(VLOOKUP(C354,参数表!B:D,2,0),"")</f>
        <v/>
      </c>
      <c r="E354" s="13" t="str">
        <f>IFERROR(VLOOKUP(C354,参数表!B:D,3,0),"")</f>
        <v/>
      </c>
      <c r="H354" s="13">
        <f t="shared" si="6"/>
        <v>0</v>
      </c>
    </row>
    <row r="355" spans="4:8">
      <c r="D355" s="13" t="str">
        <f>IFERROR(VLOOKUP(C355,参数表!B:D,2,0),"")</f>
        <v/>
      </c>
      <c r="E355" s="13" t="str">
        <f>IFERROR(VLOOKUP(C355,参数表!B:D,3,0),"")</f>
        <v/>
      </c>
      <c r="H355" s="13">
        <f t="shared" si="6"/>
        <v>0</v>
      </c>
    </row>
    <row r="356" spans="4:8">
      <c r="D356" s="13" t="str">
        <f>IFERROR(VLOOKUP(C356,参数表!B:D,2,0),"")</f>
        <v/>
      </c>
      <c r="E356" s="13" t="str">
        <f>IFERROR(VLOOKUP(C356,参数表!B:D,3,0),"")</f>
        <v/>
      </c>
      <c r="H356" s="13">
        <f t="shared" si="6"/>
        <v>0</v>
      </c>
    </row>
    <row r="357" spans="4:8">
      <c r="D357" s="13" t="str">
        <f>IFERROR(VLOOKUP(C357,参数表!B:D,2,0),"")</f>
        <v/>
      </c>
      <c r="E357" s="13" t="str">
        <f>IFERROR(VLOOKUP(C357,参数表!B:D,3,0),"")</f>
        <v/>
      </c>
      <c r="H357" s="13">
        <f t="shared" si="6"/>
        <v>0</v>
      </c>
    </row>
    <row r="358" spans="4:8">
      <c r="D358" s="13" t="str">
        <f>IFERROR(VLOOKUP(C358,参数表!B:D,2,0),"")</f>
        <v/>
      </c>
      <c r="E358" s="13" t="str">
        <f>IFERROR(VLOOKUP(C358,参数表!B:D,3,0),"")</f>
        <v/>
      </c>
      <c r="H358" s="13">
        <f t="shared" si="6"/>
        <v>0</v>
      </c>
    </row>
    <row r="359" spans="4:8">
      <c r="D359" s="13" t="str">
        <f>IFERROR(VLOOKUP(C359,参数表!B:D,2,0),"")</f>
        <v/>
      </c>
      <c r="E359" s="13" t="str">
        <f>IFERROR(VLOOKUP(C359,参数表!B:D,3,0),"")</f>
        <v/>
      </c>
      <c r="H359" s="13">
        <f t="shared" si="6"/>
        <v>0</v>
      </c>
    </row>
    <row r="360" spans="4:8">
      <c r="D360" s="13" t="str">
        <f>IFERROR(VLOOKUP(C360,参数表!B:D,2,0),"")</f>
        <v/>
      </c>
      <c r="E360" s="13" t="str">
        <f>IFERROR(VLOOKUP(C360,参数表!B:D,3,0),"")</f>
        <v/>
      </c>
      <c r="H360" s="13">
        <f t="shared" si="6"/>
        <v>0</v>
      </c>
    </row>
    <row r="361" spans="4:8">
      <c r="D361" s="13" t="str">
        <f>IFERROR(VLOOKUP(C361,参数表!B:D,2,0),"")</f>
        <v/>
      </c>
      <c r="E361" s="13" t="str">
        <f>IFERROR(VLOOKUP(C361,参数表!B:D,3,0),"")</f>
        <v/>
      </c>
      <c r="H361" s="13">
        <f t="shared" si="6"/>
        <v>0</v>
      </c>
    </row>
    <row r="362" spans="4:8">
      <c r="D362" s="13" t="str">
        <f>IFERROR(VLOOKUP(C362,参数表!B:D,2,0),"")</f>
        <v/>
      </c>
      <c r="E362" s="13" t="str">
        <f>IFERROR(VLOOKUP(C362,参数表!B:D,3,0),"")</f>
        <v/>
      </c>
      <c r="H362" s="13">
        <f t="shared" si="6"/>
        <v>0</v>
      </c>
    </row>
    <row r="363" spans="4:8">
      <c r="D363" s="13" t="str">
        <f>IFERROR(VLOOKUP(C363,参数表!B:D,2,0),"")</f>
        <v/>
      </c>
      <c r="E363" s="13" t="str">
        <f>IFERROR(VLOOKUP(C363,参数表!B:D,3,0),"")</f>
        <v/>
      </c>
      <c r="H363" s="13">
        <f t="shared" si="6"/>
        <v>0</v>
      </c>
    </row>
    <row r="364" spans="4:8">
      <c r="D364" s="13" t="str">
        <f>IFERROR(VLOOKUP(C364,参数表!B:D,2,0),"")</f>
        <v/>
      </c>
      <c r="E364" s="13" t="str">
        <f>IFERROR(VLOOKUP(C364,参数表!B:D,3,0),"")</f>
        <v/>
      </c>
      <c r="H364" s="13">
        <f t="shared" si="6"/>
        <v>0</v>
      </c>
    </row>
    <row r="365" spans="4:8">
      <c r="D365" s="13" t="str">
        <f>IFERROR(VLOOKUP(C365,参数表!B:D,2,0),"")</f>
        <v/>
      </c>
      <c r="E365" s="13" t="str">
        <f>IFERROR(VLOOKUP(C365,参数表!B:D,3,0),"")</f>
        <v/>
      </c>
      <c r="H365" s="13">
        <f t="shared" si="6"/>
        <v>0</v>
      </c>
    </row>
    <row r="366" spans="4:8">
      <c r="D366" s="13" t="str">
        <f>IFERROR(VLOOKUP(C366,参数表!B:D,2,0),"")</f>
        <v/>
      </c>
      <c r="E366" s="13" t="str">
        <f>IFERROR(VLOOKUP(C366,参数表!B:D,3,0),"")</f>
        <v/>
      </c>
      <c r="H366" s="13">
        <f t="shared" si="6"/>
        <v>0</v>
      </c>
    </row>
    <row r="367" spans="4:8">
      <c r="D367" s="13" t="str">
        <f>IFERROR(VLOOKUP(C367,参数表!B:D,2,0),"")</f>
        <v/>
      </c>
      <c r="E367" s="13" t="str">
        <f>IFERROR(VLOOKUP(C367,参数表!B:D,3,0),"")</f>
        <v/>
      </c>
      <c r="H367" s="13">
        <f t="shared" si="6"/>
        <v>0</v>
      </c>
    </row>
    <row r="368" spans="4:8">
      <c r="D368" s="13" t="str">
        <f>IFERROR(VLOOKUP(C368,参数表!B:D,2,0),"")</f>
        <v/>
      </c>
      <c r="E368" s="13" t="str">
        <f>IFERROR(VLOOKUP(C368,参数表!B:D,3,0),"")</f>
        <v/>
      </c>
      <c r="H368" s="13">
        <f t="shared" si="6"/>
        <v>0</v>
      </c>
    </row>
    <row r="369" spans="4:8">
      <c r="D369" s="13" t="str">
        <f>IFERROR(VLOOKUP(C369,参数表!B:D,2,0),"")</f>
        <v/>
      </c>
      <c r="E369" s="13" t="str">
        <f>IFERROR(VLOOKUP(C369,参数表!B:D,3,0),"")</f>
        <v/>
      </c>
      <c r="H369" s="13">
        <f t="shared" si="6"/>
        <v>0</v>
      </c>
    </row>
    <row r="370" spans="4:8">
      <c r="D370" s="13" t="str">
        <f>IFERROR(VLOOKUP(C370,参数表!B:D,2,0),"")</f>
        <v/>
      </c>
      <c r="E370" s="13" t="str">
        <f>IFERROR(VLOOKUP(C370,参数表!B:D,3,0),"")</f>
        <v/>
      </c>
      <c r="H370" s="13">
        <f t="shared" si="6"/>
        <v>0</v>
      </c>
    </row>
    <row r="371" spans="4:8">
      <c r="D371" s="13" t="str">
        <f>IFERROR(VLOOKUP(C371,参数表!B:D,2,0),"")</f>
        <v/>
      </c>
      <c r="E371" s="13" t="str">
        <f>IFERROR(VLOOKUP(C371,参数表!B:D,3,0),"")</f>
        <v/>
      </c>
      <c r="H371" s="13">
        <f t="shared" si="6"/>
        <v>0</v>
      </c>
    </row>
    <row r="372" spans="4:8">
      <c r="D372" s="13" t="str">
        <f>IFERROR(VLOOKUP(C372,参数表!B:D,2,0),"")</f>
        <v/>
      </c>
      <c r="E372" s="13" t="str">
        <f>IFERROR(VLOOKUP(C372,参数表!B:D,3,0),"")</f>
        <v/>
      </c>
      <c r="H372" s="13">
        <f t="shared" si="6"/>
        <v>0</v>
      </c>
    </row>
    <row r="373" spans="4:8">
      <c r="D373" s="13" t="str">
        <f>IFERROR(VLOOKUP(C373,参数表!B:D,2,0),"")</f>
        <v/>
      </c>
      <c r="E373" s="13" t="str">
        <f>IFERROR(VLOOKUP(C373,参数表!B:D,3,0),"")</f>
        <v/>
      </c>
      <c r="H373" s="13">
        <f t="shared" si="6"/>
        <v>0</v>
      </c>
    </row>
    <row r="374" spans="4:8">
      <c r="D374" s="13" t="str">
        <f>IFERROR(VLOOKUP(C374,参数表!B:D,2,0),"")</f>
        <v/>
      </c>
      <c r="E374" s="13" t="str">
        <f>IFERROR(VLOOKUP(C374,参数表!B:D,3,0),"")</f>
        <v/>
      </c>
      <c r="H374" s="13">
        <f t="shared" si="6"/>
        <v>0</v>
      </c>
    </row>
    <row r="375" spans="4:8">
      <c r="D375" s="13" t="str">
        <f>IFERROR(VLOOKUP(C375,参数表!B:D,2,0),"")</f>
        <v/>
      </c>
      <c r="E375" s="13" t="str">
        <f>IFERROR(VLOOKUP(C375,参数表!B:D,3,0),"")</f>
        <v/>
      </c>
      <c r="H375" s="13">
        <f t="shared" si="6"/>
        <v>0</v>
      </c>
    </row>
    <row r="376" spans="4:8">
      <c r="D376" s="13" t="str">
        <f>IFERROR(VLOOKUP(C376,参数表!B:D,2,0),"")</f>
        <v/>
      </c>
      <c r="E376" s="13" t="str">
        <f>IFERROR(VLOOKUP(C376,参数表!B:D,3,0),"")</f>
        <v/>
      </c>
      <c r="H376" s="13">
        <f t="shared" si="6"/>
        <v>0</v>
      </c>
    </row>
    <row r="377" spans="4:8">
      <c r="D377" s="13" t="str">
        <f>IFERROR(VLOOKUP(C377,参数表!B:D,2,0),"")</f>
        <v/>
      </c>
      <c r="E377" s="13" t="str">
        <f>IFERROR(VLOOKUP(C377,参数表!B:D,3,0),"")</f>
        <v/>
      </c>
      <c r="H377" s="13">
        <f t="shared" si="6"/>
        <v>0</v>
      </c>
    </row>
    <row r="378" spans="4:8">
      <c r="D378" s="13" t="str">
        <f>IFERROR(VLOOKUP(C378,参数表!B:D,2,0),"")</f>
        <v/>
      </c>
      <c r="E378" s="13" t="str">
        <f>IFERROR(VLOOKUP(C378,参数表!B:D,3,0),"")</f>
        <v/>
      </c>
      <c r="H378" s="13">
        <f t="shared" si="6"/>
        <v>0</v>
      </c>
    </row>
    <row r="379" spans="4:8">
      <c r="D379" s="13" t="str">
        <f>IFERROR(VLOOKUP(C379,参数表!B:D,2,0),"")</f>
        <v/>
      </c>
      <c r="E379" s="13" t="str">
        <f>IFERROR(VLOOKUP(C379,参数表!B:D,3,0),"")</f>
        <v/>
      </c>
      <c r="H379" s="13">
        <f t="shared" si="6"/>
        <v>0</v>
      </c>
    </row>
    <row r="380" spans="4:8">
      <c r="D380" s="13" t="str">
        <f>IFERROR(VLOOKUP(C380,参数表!B:D,2,0),"")</f>
        <v/>
      </c>
      <c r="E380" s="13" t="str">
        <f>IFERROR(VLOOKUP(C380,参数表!B:D,3,0),"")</f>
        <v/>
      </c>
      <c r="H380" s="13">
        <f t="shared" si="6"/>
        <v>0</v>
      </c>
    </row>
    <row r="381" spans="4:8">
      <c r="D381" s="13" t="str">
        <f>IFERROR(VLOOKUP(C381,参数表!B:D,2,0),"")</f>
        <v/>
      </c>
      <c r="E381" s="13" t="str">
        <f>IFERROR(VLOOKUP(C381,参数表!B:D,3,0),"")</f>
        <v/>
      </c>
      <c r="H381" s="13">
        <f t="shared" si="6"/>
        <v>0</v>
      </c>
    </row>
    <row r="382" spans="4:8">
      <c r="D382" s="13" t="str">
        <f>IFERROR(VLOOKUP(C382,参数表!B:D,2,0),"")</f>
        <v/>
      </c>
      <c r="E382" s="13" t="str">
        <f>IFERROR(VLOOKUP(C382,参数表!B:D,3,0),"")</f>
        <v/>
      </c>
      <c r="H382" s="13">
        <f t="shared" si="6"/>
        <v>0</v>
      </c>
    </row>
    <row r="383" spans="4:8">
      <c r="D383" s="13" t="str">
        <f>IFERROR(VLOOKUP(C383,参数表!B:D,2,0),"")</f>
        <v/>
      </c>
      <c r="E383" s="13" t="str">
        <f>IFERROR(VLOOKUP(C383,参数表!B:D,3,0),"")</f>
        <v/>
      </c>
      <c r="H383" s="13">
        <f t="shared" si="6"/>
        <v>0</v>
      </c>
    </row>
    <row r="384" spans="4:8">
      <c r="D384" s="13" t="str">
        <f>IFERROR(VLOOKUP(C384,参数表!B:D,2,0),"")</f>
        <v/>
      </c>
      <c r="E384" s="13" t="str">
        <f>IFERROR(VLOOKUP(C384,参数表!B:D,3,0),"")</f>
        <v/>
      </c>
      <c r="H384" s="13">
        <f t="shared" si="6"/>
        <v>0</v>
      </c>
    </row>
    <row r="385" spans="4:8">
      <c r="D385" s="13" t="str">
        <f>IFERROR(VLOOKUP(C385,参数表!B:D,2,0),"")</f>
        <v/>
      </c>
      <c r="E385" s="13" t="str">
        <f>IFERROR(VLOOKUP(C385,参数表!B:D,3,0),"")</f>
        <v/>
      </c>
      <c r="H385" s="13">
        <f t="shared" si="6"/>
        <v>0</v>
      </c>
    </row>
    <row r="386" spans="4:8">
      <c r="D386" s="13" t="str">
        <f>IFERROR(VLOOKUP(C386,参数表!B:D,2,0),"")</f>
        <v/>
      </c>
      <c r="E386" s="13" t="str">
        <f>IFERROR(VLOOKUP(C386,参数表!B:D,3,0),"")</f>
        <v/>
      </c>
      <c r="H386" s="13">
        <f t="shared" si="6"/>
        <v>0</v>
      </c>
    </row>
    <row r="387" spans="4:8">
      <c r="D387" s="13" t="str">
        <f>IFERROR(VLOOKUP(C387,参数表!B:D,2,0),"")</f>
        <v/>
      </c>
      <c r="E387" s="13" t="str">
        <f>IFERROR(VLOOKUP(C387,参数表!B:D,3,0),"")</f>
        <v/>
      </c>
      <c r="H387" s="13">
        <f t="shared" si="6"/>
        <v>0</v>
      </c>
    </row>
    <row r="388" spans="4:8">
      <c r="D388" s="13" t="str">
        <f>IFERROR(VLOOKUP(C388,参数表!B:D,2,0),"")</f>
        <v/>
      </c>
      <c r="E388" s="13" t="str">
        <f>IFERROR(VLOOKUP(C388,参数表!B:D,3,0),"")</f>
        <v/>
      </c>
      <c r="H388" s="13">
        <f t="shared" si="6"/>
        <v>0</v>
      </c>
    </row>
    <row r="389" spans="4:8">
      <c r="D389" s="13" t="str">
        <f>IFERROR(VLOOKUP(C389,参数表!B:D,2,0),"")</f>
        <v/>
      </c>
      <c r="E389" s="13" t="str">
        <f>IFERROR(VLOOKUP(C389,参数表!B:D,3,0),"")</f>
        <v/>
      </c>
      <c r="H389" s="13">
        <f t="shared" si="6"/>
        <v>0</v>
      </c>
    </row>
    <row r="390" spans="4:8">
      <c r="D390" s="13" t="str">
        <f>IFERROR(VLOOKUP(C390,参数表!B:D,2,0),"")</f>
        <v/>
      </c>
      <c r="E390" s="13" t="str">
        <f>IFERROR(VLOOKUP(C390,参数表!B:D,3,0),"")</f>
        <v/>
      </c>
      <c r="H390" s="13">
        <f t="shared" si="6"/>
        <v>0</v>
      </c>
    </row>
    <row r="391" spans="4:8">
      <c r="D391" s="13" t="str">
        <f>IFERROR(VLOOKUP(C391,参数表!B:D,2,0),"")</f>
        <v/>
      </c>
      <c r="E391" s="13" t="str">
        <f>IFERROR(VLOOKUP(C391,参数表!B:D,3,0),"")</f>
        <v/>
      </c>
      <c r="H391" s="13">
        <f t="shared" si="6"/>
        <v>0</v>
      </c>
    </row>
    <row r="392" spans="4:8">
      <c r="D392" s="13" t="str">
        <f>IFERROR(VLOOKUP(C392,参数表!B:D,2,0),"")</f>
        <v/>
      </c>
      <c r="E392" s="13" t="str">
        <f>IFERROR(VLOOKUP(C392,参数表!B:D,3,0),"")</f>
        <v/>
      </c>
      <c r="H392" s="13">
        <f t="shared" si="6"/>
        <v>0</v>
      </c>
    </row>
    <row r="393" spans="4:8">
      <c r="D393" s="13" t="str">
        <f>IFERROR(VLOOKUP(C393,参数表!B:D,2,0),"")</f>
        <v/>
      </c>
      <c r="E393" s="13" t="str">
        <f>IFERROR(VLOOKUP(C393,参数表!B:D,3,0),"")</f>
        <v/>
      </c>
      <c r="H393" s="13">
        <f t="shared" si="6"/>
        <v>0</v>
      </c>
    </row>
    <row r="394" spans="4:8">
      <c r="D394" s="13" t="str">
        <f>IFERROR(VLOOKUP(C394,参数表!B:D,2,0),"")</f>
        <v/>
      </c>
      <c r="E394" s="13" t="str">
        <f>IFERROR(VLOOKUP(C394,参数表!B:D,3,0),"")</f>
        <v/>
      </c>
      <c r="H394" s="13">
        <f t="shared" si="6"/>
        <v>0</v>
      </c>
    </row>
    <row r="395" spans="4:8">
      <c r="D395" s="13" t="str">
        <f>IFERROR(VLOOKUP(C395,参数表!B:D,2,0),"")</f>
        <v/>
      </c>
      <c r="E395" s="13" t="str">
        <f>IFERROR(VLOOKUP(C395,参数表!B:D,3,0),"")</f>
        <v/>
      </c>
      <c r="H395" s="13">
        <f t="shared" ref="H395:H458" si="7">F395*G395</f>
        <v>0</v>
      </c>
    </row>
    <row r="396" spans="4:8">
      <c r="D396" s="13" t="str">
        <f>IFERROR(VLOOKUP(C396,参数表!B:D,2,0),"")</f>
        <v/>
      </c>
      <c r="E396" s="13" t="str">
        <f>IFERROR(VLOOKUP(C396,参数表!B:D,3,0),"")</f>
        <v/>
      </c>
      <c r="H396" s="13">
        <f t="shared" si="7"/>
        <v>0</v>
      </c>
    </row>
    <row r="397" spans="4:8">
      <c r="D397" s="13" t="str">
        <f>IFERROR(VLOOKUP(C397,参数表!B:D,2,0),"")</f>
        <v/>
      </c>
      <c r="E397" s="13" t="str">
        <f>IFERROR(VLOOKUP(C397,参数表!B:D,3,0),"")</f>
        <v/>
      </c>
      <c r="H397" s="13">
        <f t="shared" si="7"/>
        <v>0</v>
      </c>
    </row>
    <row r="398" spans="4:8">
      <c r="D398" s="13" t="str">
        <f>IFERROR(VLOOKUP(C398,参数表!B:D,2,0),"")</f>
        <v/>
      </c>
      <c r="E398" s="13" t="str">
        <f>IFERROR(VLOOKUP(C398,参数表!B:D,3,0),"")</f>
        <v/>
      </c>
      <c r="H398" s="13">
        <f t="shared" si="7"/>
        <v>0</v>
      </c>
    </row>
    <row r="399" spans="4:8">
      <c r="D399" s="13" t="str">
        <f>IFERROR(VLOOKUP(C399,参数表!B:D,2,0),"")</f>
        <v/>
      </c>
      <c r="E399" s="13" t="str">
        <f>IFERROR(VLOOKUP(C399,参数表!B:D,3,0),"")</f>
        <v/>
      </c>
      <c r="H399" s="13">
        <f t="shared" si="7"/>
        <v>0</v>
      </c>
    </row>
    <row r="400" spans="4:8">
      <c r="D400" s="13" t="str">
        <f>IFERROR(VLOOKUP(C400,参数表!B:D,2,0),"")</f>
        <v/>
      </c>
      <c r="E400" s="13" t="str">
        <f>IFERROR(VLOOKUP(C400,参数表!B:D,3,0),"")</f>
        <v/>
      </c>
      <c r="H400" s="13">
        <f t="shared" si="7"/>
        <v>0</v>
      </c>
    </row>
    <row r="401" spans="4:8">
      <c r="D401" s="13" t="str">
        <f>IFERROR(VLOOKUP(C401,参数表!B:D,2,0),"")</f>
        <v/>
      </c>
      <c r="E401" s="13" t="str">
        <f>IFERROR(VLOOKUP(C401,参数表!B:D,3,0),"")</f>
        <v/>
      </c>
      <c r="H401" s="13">
        <f t="shared" si="7"/>
        <v>0</v>
      </c>
    </row>
    <row r="402" spans="4:8">
      <c r="D402" s="13" t="str">
        <f>IFERROR(VLOOKUP(C402,参数表!B:D,2,0),"")</f>
        <v/>
      </c>
      <c r="E402" s="13" t="str">
        <f>IFERROR(VLOOKUP(C402,参数表!B:D,3,0),"")</f>
        <v/>
      </c>
      <c r="H402" s="13">
        <f t="shared" si="7"/>
        <v>0</v>
      </c>
    </row>
    <row r="403" spans="4:8">
      <c r="D403" s="13" t="str">
        <f>IFERROR(VLOOKUP(C403,参数表!B:D,2,0),"")</f>
        <v/>
      </c>
      <c r="E403" s="13" t="str">
        <f>IFERROR(VLOOKUP(C403,参数表!B:D,3,0),"")</f>
        <v/>
      </c>
      <c r="H403" s="13">
        <f t="shared" si="7"/>
        <v>0</v>
      </c>
    </row>
    <row r="404" spans="4:8">
      <c r="D404" s="13" t="str">
        <f>IFERROR(VLOOKUP(C404,参数表!B:D,2,0),"")</f>
        <v/>
      </c>
      <c r="E404" s="13" t="str">
        <f>IFERROR(VLOOKUP(C404,参数表!B:D,3,0),"")</f>
        <v/>
      </c>
      <c r="H404" s="13">
        <f t="shared" si="7"/>
        <v>0</v>
      </c>
    </row>
    <row r="405" spans="4:8">
      <c r="D405" s="13" t="str">
        <f>IFERROR(VLOOKUP(C405,参数表!B:D,2,0),"")</f>
        <v/>
      </c>
      <c r="E405" s="13" t="str">
        <f>IFERROR(VLOOKUP(C405,参数表!B:D,3,0),"")</f>
        <v/>
      </c>
      <c r="H405" s="13">
        <f t="shared" si="7"/>
        <v>0</v>
      </c>
    </row>
    <row r="406" spans="4:8">
      <c r="D406" s="13" t="str">
        <f>IFERROR(VLOOKUP(C406,参数表!B:D,2,0),"")</f>
        <v/>
      </c>
      <c r="E406" s="13" t="str">
        <f>IFERROR(VLOOKUP(C406,参数表!B:D,3,0),"")</f>
        <v/>
      </c>
      <c r="H406" s="13">
        <f t="shared" si="7"/>
        <v>0</v>
      </c>
    </row>
    <row r="407" spans="4:8">
      <c r="D407" s="13" t="str">
        <f>IFERROR(VLOOKUP(C407,参数表!B:D,2,0),"")</f>
        <v/>
      </c>
      <c r="E407" s="13" t="str">
        <f>IFERROR(VLOOKUP(C407,参数表!B:D,3,0),"")</f>
        <v/>
      </c>
      <c r="H407" s="13">
        <f t="shared" si="7"/>
        <v>0</v>
      </c>
    </row>
    <row r="408" spans="4:8">
      <c r="D408" s="13" t="str">
        <f>IFERROR(VLOOKUP(C408,参数表!B:D,2,0),"")</f>
        <v/>
      </c>
      <c r="E408" s="13" t="str">
        <f>IFERROR(VLOOKUP(C408,参数表!B:D,3,0),"")</f>
        <v/>
      </c>
      <c r="H408" s="13">
        <f t="shared" si="7"/>
        <v>0</v>
      </c>
    </row>
    <row r="409" spans="4:8">
      <c r="D409" s="13" t="str">
        <f>IFERROR(VLOOKUP(C409,参数表!B:D,2,0),"")</f>
        <v/>
      </c>
      <c r="E409" s="13" t="str">
        <f>IFERROR(VLOOKUP(C409,参数表!B:D,3,0),"")</f>
        <v/>
      </c>
      <c r="H409" s="13">
        <f t="shared" si="7"/>
        <v>0</v>
      </c>
    </row>
    <row r="410" spans="4:8">
      <c r="D410" s="13" t="str">
        <f>IFERROR(VLOOKUP(C410,参数表!B:D,2,0),"")</f>
        <v/>
      </c>
      <c r="E410" s="13" t="str">
        <f>IFERROR(VLOOKUP(C410,参数表!B:D,3,0),"")</f>
        <v/>
      </c>
      <c r="H410" s="13">
        <f t="shared" si="7"/>
        <v>0</v>
      </c>
    </row>
    <row r="411" spans="4:8">
      <c r="D411" s="13" t="str">
        <f>IFERROR(VLOOKUP(C411,参数表!B:D,2,0),"")</f>
        <v/>
      </c>
      <c r="E411" s="13" t="str">
        <f>IFERROR(VLOOKUP(C411,参数表!B:D,3,0),"")</f>
        <v/>
      </c>
      <c r="H411" s="13">
        <f t="shared" si="7"/>
        <v>0</v>
      </c>
    </row>
    <row r="412" spans="4:8">
      <c r="D412" s="13" t="str">
        <f>IFERROR(VLOOKUP(C412,参数表!B:D,2,0),"")</f>
        <v/>
      </c>
      <c r="E412" s="13" t="str">
        <f>IFERROR(VLOOKUP(C412,参数表!B:D,3,0),"")</f>
        <v/>
      </c>
      <c r="H412" s="13">
        <f t="shared" si="7"/>
        <v>0</v>
      </c>
    </row>
    <row r="413" spans="4:8">
      <c r="D413" s="13" t="str">
        <f>IFERROR(VLOOKUP(C413,参数表!B:D,2,0),"")</f>
        <v/>
      </c>
      <c r="E413" s="13" t="str">
        <f>IFERROR(VLOOKUP(C413,参数表!B:D,3,0),"")</f>
        <v/>
      </c>
      <c r="H413" s="13">
        <f t="shared" si="7"/>
        <v>0</v>
      </c>
    </row>
    <row r="414" spans="4:8">
      <c r="D414" s="13" t="str">
        <f>IFERROR(VLOOKUP(C414,参数表!B:D,2,0),"")</f>
        <v/>
      </c>
      <c r="E414" s="13" t="str">
        <f>IFERROR(VLOOKUP(C414,参数表!B:D,3,0),"")</f>
        <v/>
      </c>
      <c r="H414" s="13">
        <f t="shared" si="7"/>
        <v>0</v>
      </c>
    </row>
    <row r="415" spans="4:8">
      <c r="D415" s="13" t="str">
        <f>IFERROR(VLOOKUP(C415,参数表!B:D,2,0),"")</f>
        <v/>
      </c>
      <c r="E415" s="13" t="str">
        <f>IFERROR(VLOOKUP(C415,参数表!B:D,3,0),"")</f>
        <v/>
      </c>
      <c r="H415" s="13">
        <f t="shared" si="7"/>
        <v>0</v>
      </c>
    </row>
    <row r="416" spans="4:8">
      <c r="D416" s="13" t="str">
        <f>IFERROR(VLOOKUP(C416,参数表!B:D,2,0),"")</f>
        <v/>
      </c>
      <c r="E416" s="13" t="str">
        <f>IFERROR(VLOOKUP(C416,参数表!B:D,3,0),"")</f>
        <v/>
      </c>
      <c r="H416" s="13">
        <f t="shared" si="7"/>
        <v>0</v>
      </c>
    </row>
    <row r="417" spans="4:8">
      <c r="D417" s="13" t="str">
        <f>IFERROR(VLOOKUP(C417,参数表!B:D,2,0),"")</f>
        <v/>
      </c>
      <c r="E417" s="13" t="str">
        <f>IFERROR(VLOOKUP(C417,参数表!B:D,3,0),"")</f>
        <v/>
      </c>
      <c r="H417" s="13">
        <f t="shared" si="7"/>
        <v>0</v>
      </c>
    </row>
    <row r="418" spans="4:8">
      <c r="D418" s="13" t="str">
        <f>IFERROR(VLOOKUP(C418,参数表!B:D,2,0),"")</f>
        <v/>
      </c>
      <c r="E418" s="13" t="str">
        <f>IFERROR(VLOOKUP(C418,参数表!B:D,3,0),"")</f>
        <v/>
      </c>
      <c r="H418" s="13">
        <f t="shared" si="7"/>
        <v>0</v>
      </c>
    </row>
    <row r="419" spans="4:8">
      <c r="D419" s="13" t="str">
        <f>IFERROR(VLOOKUP(C419,参数表!B:D,2,0),"")</f>
        <v/>
      </c>
      <c r="E419" s="13" t="str">
        <f>IFERROR(VLOOKUP(C419,参数表!B:D,3,0),"")</f>
        <v/>
      </c>
      <c r="H419" s="13">
        <f t="shared" si="7"/>
        <v>0</v>
      </c>
    </row>
    <row r="420" spans="4:8">
      <c r="D420" s="13" t="str">
        <f>IFERROR(VLOOKUP(C420,参数表!B:D,2,0),"")</f>
        <v/>
      </c>
      <c r="E420" s="13" t="str">
        <f>IFERROR(VLOOKUP(C420,参数表!B:D,3,0),"")</f>
        <v/>
      </c>
      <c r="H420" s="13">
        <f t="shared" si="7"/>
        <v>0</v>
      </c>
    </row>
    <row r="421" spans="4:8">
      <c r="D421" s="13" t="str">
        <f>IFERROR(VLOOKUP(C421,参数表!B:D,2,0),"")</f>
        <v/>
      </c>
      <c r="E421" s="13" t="str">
        <f>IFERROR(VLOOKUP(C421,参数表!B:D,3,0),"")</f>
        <v/>
      </c>
      <c r="H421" s="13">
        <f t="shared" si="7"/>
        <v>0</v>
      </c>
    </row>
    <row r="422" spans="4:8">
      <c r="D422" s="13" t="str">
        <f>IFERROR(VLOOKUP(C422,参数表!B:D,2,0),"")</f>
        <v/>
      </c>
      <c r="E422" s="13" t="str">
        <f>IFERROR(VLOOKUP(C422,参数表!B:D,3,0),"")</f>
        <v/>
      </c>
      <c r="H422" s="13">
        <f t="shared" si="7"/>
        <v>0</v>
      </c>
    </row>
    <row r="423" spans="4:8">
      <c r="D423" s="13" t="str">
        <f>IFERROR(VLOOKUP(C423,参数表!B:D,2,0),"")</f>
        <v/>
      </c>
      <c r="E423" s="13" t="str">
        <f>IFERROR(VLOOKUP(C423,参数表!B:D,3,0),"")</f>
        <v/>
      </c>
      <c r="H423" s="13">
        <f t="shared" si="7"/>
        <v>0</v>
      </c>
    </row>
    <row r="424" spans="4:8">
      <c r="D424" s="13" t="str">
        <f>IFERROR(VLOOKUP(C424,参数表!B:D,2,0),"")</f>
        <v/>
      </c>
      <c r="E424" s="13" t="str">
        <f>IFERROR(VLOOKUP(C424,参数表!B:D,3,0),"")</f>
        <v/>
      </c>
      <c r="H424" s="13">
        <f t="shared" si="7"/>
        <v>0</v>
      </c>
    </row>
    <row r="425" spans="4:8">
      <c r="D425" s="13" t="str">
        <f>IFERROR(VLOOKUP(C425,参数表!B:D,2,0),"")</f>
        <v/>
      </c>
      <c r="E425" s="13" t="str">
        <f>IFERROR(VLOOKUP(C425,参数表!B:D,3,0),"")</f>
        <v/>
      </c>
      <c r="H425" s="13">
        <f t="shared" si="7"/>
        <v>0</v>
      </c>
    </row>
    <row r="426" spans="4:8">
      <c r="D426" s="13" t="str">
        <f>IFERROR(VLOOKUP(C426,参数表!B:D,2,0),"")</f>
        <v/>
      </c>
      <c r="E426" s="13" t="str">
        <f>IFERROR(VLOOKUP(C426,参数表!B:D,3,0),"")</f>
        <v/>
      </c>
      <c r="H426" s="13">
        <f t="shared" si="7"/>
        <v>0</v>
      </c>
    </row>
    <row r="427" spans="4:8">
      <c r="D427" s="13" t="str">
        <f>IFERROR(VLOOKUP(C427,参数表!B:D,2,0),"")</f>
        <v/>
      </c>
      <c r="E427" s="13" t="str">
        <f>IFERROR(VLOOKUP(C427,参数表!B:D,3,0),"")</f>
        <v/>
      </c>
      <c r="H427" s="13">
        <f t="shared" si="7"/>
        <v>0</v>
      </c>
    </row>
    <row r="428" spans="4:8">
      <c r="D428" s="13" t="str">
        <f>IFERROR(VLOOKUP(C428,参数表!B:D,2,0),"")</f>
        <v/>
      </c>
      <c r="E428" s="13" t="str">
        <f>IFERROR(VLOOKUP(C428,参数表!B:D,3,0),"")</f>
        <v/>
      </c>
      <c r="H428" s="13">
        <f t="shared" si="7"/>
        <v>0</v>
      </c>
    </row>
    <row r="429" spans="4:8">
      <c r="D429" s="13" t="str">
        <f>IFERROR(VLOOKUP(C429,参数表!B:D,2,0),"")</f>
        <v/>
      </c>
      <c r="E429" s="13" t="str">
        <f>IFERROR(VLOOKUP(C429,参数表!B:D,3,0),"")</f>
        <v/>
      </c>
      <c r="H429" s="13">
        <f t="shared" si="7"/>
        <v>0</v>
      </c>
    </row>
    <row r="430" spans="4:8">
      <c r="D430" s="13" t="str">
        <f>IFERROR(VLOOKUP(C430,参数表!B:D,2,0),"")</f>
        <v/>
      </c>
      <c r="E430" s="13" t="str">
        <f>IFERROR(VLOOKUP(C430,参数表!B:D,3,0),"")</f>
        <v/>
      </c>
      <c r="H430" s="13">
        <f t="shared" si="7"/>
        <v>0</v>
      </c>
    </row>
    <row r="431" spans="4:8">
      <c r="D431" s="13" t="str">
        <f>IFERROR(VLOOKUP(C431,参数表!B:D,2,0),"")</f>
        <v/>
      </c>
      <c r="E431" s="13" t="str">
        <f>IFERROR(VLOOKUP(C431,参数表!B:D,3,0),"")</f>
        <v/>
      </c>
      <c r="H431" s="13">
        <f t="shared" si="7"/>
        <v>0</v>
      </c>
    </row>
    <row r="432" spans="4:8">
      <c r="D432" s="13" t="str">
        <f>IFERROR(VLOOKUP(C432,参数表!B:D,2,0),"")</f>
        <v/>
      </c>
      <c r="E432" s="13" t="str">
        <f>IFERROR(VLOOKUP(C432,参数表!B:D,3,0),"")</f>
        <v/>
      </c>
      <c r="H432" s="13">
        <f t="shared" si="7"/>
        <v>0</v>
      </c>
    </row>
    <row r="433" spans="4:8">
      <c r="D433" s="13" t="str">
        <f>IFERROR(VLOOKUP(C433,参数表!B:D,2,0),"")</f>
        <v/>
      </c>
      <c r="E433" s="13" t="str">
        <f>IFERROR(VLOOKUP(C433,参数表!B:D,3,0),"")</f>
        <v/>
      </c>
      <c r="H433" s="13">
        <f t="shared" si="7"/>
        <v>0</v>
      </c>
    </row>
    <row r="434" spans="4:8">
      <c r="D434" s="13" t="str">
        <f>IFERROR(VLOOKUP(C434,参数表!B:D,2,0),"")</f>
        <v/>
      </c>
      <c r="E434" s="13" t="str">
        <f>IFERROR(VLOOKUP(C434,参数表!B:D,3,0),"")</f>
        <v/>
      </c>
      <c r="H434" s="13">
        <f t="shared" si="7"/>
        <v>0</v>
      </c>
    </row>
    <row r="435" spans="4:8">
      <c r="D435" s="13" t="str">
        <f>IFERROR(VLOOKUP(C435,参数表!B:D,2,0),"")</f>
        <v/>
      </c>
      <c r="E435" s="13" t="str">
        <f>IFERROR(VLOOKUP(C435,参数表!B:D,3,0),"")</f>
        <v/>
      </c>
      <c r="H435" s="13">
        <f t="shared" si="7"/>
        <v>0</v>
      </c>
    </row>
    <row r="436" spans="4:8">
      <c r="D436" s="13" t="str">
        <f>IFERROR(VLOOKUP(C436,参数表!B:D,2,0),"")</f>
        <v/>
      </c>
      <c r="E436" s="13" t="str">
        <f>IFERROR(VLOOKUP(C436,参数表!B:D,3,0),"")</f>
        <v/>
      </c>
      <c r="H436" s="13">
        <f t="shared" si="7"/>
        <v>0</v>
      </c>
    </row>
    <row r="437" spans="4:8">
      <c r="D437" s="13" t="str">
        <f>IFERROR(VLOOKUP(C437,参数表!B:D,2,0),"")</f>
        <v/>
      </c>
      <c r="E437" s="13" t="str">
        <f>IFERROR(VLOOKUP(C437,参数表!B:D,3,0),"")</f>
        <v/>
      </c>
      <c r="H437" s="13">
        <f t="shared" si="7"/>
        <v>0</v>
      </c>
    </row>
    <row r="438" spans="4:8">
      <c r="D438" s="13" t="str">
        <f>IFERROR(VLOOKUP(C438,参数表!B:D,2,0),"")</f>
        <v/>
      </c>
      <c r="E438" s="13" t="str">
        <f>IFERROR(VLOOKUP(C438,参数表!B:D,3,0),"")</f>
        <v/>
      </c>
      <c r="H438" s="13">
        <f t="shared" si="7"/>
        <v>0</v>
      </c>
    </row>
    <row r="439" spans="4:8">
      <c r="D439" s="13" t="str">
        <f>IFERROR(VLOOKUP(C439,参数表!B:D,2,0),"")</f>
        <v/>
      </c>
      <c r="E439" s="13" t="str">
        <f>IFERROR(VLOOKUP(C439,参数表!B:D,3,0),"")</f>
        <v/>
      </c>
      <c r="H439" s="13">
        <f t="shared" si="7"/>
        <v>0</v>
      </c>
    </row>
    <row r="440" spans="4:8">
      <c r="D440" s="13" t="str">
        <f>IFERROR(VLOOKUP(C440,参数表!B:D,2,0),"")</f>
        <v/>
      </c>
      <c r="E440" s="13" t="str">
        <f>IFERROR(VLOOKUP(C440,参数表!B:D,3,0),"")</f>
        <v/>
      </c>
      <c r="H440" s="13">
        <f t="shared" si="7"/>
        <v>0</v>
      </c>
    </row>
    <row r="441" spans="4:8">
      <c r="D441" s="13" t="str">
        <f>IFERROR(VLOOKUP(C441,参数表!B:D,2,0),"")</f>
        <v/>
      </c>
      <c r="E441" s="13" t="str">
        <f>IFERROR(VLOOKUP(C441,参数表!B:D,3,0),"")</f>
        <v/>
      </c>
      <c r="H441" s="13">
        <f t="shared" si="7"/>
        <v>0</v>
      </c>
    </row>
    <row r="442" spans="4:8">
      <c r="D442" s="13" t="str">
        <f>IFERROR(VLOOKUP(C442,参数表!B:D,2,0),"")</f>
        <v/>
      </c>
      <c r="E442" s="13" t="str">
        <f>IFERROR(VLOOKUP(C442,参数表!B:D,3,0),"")</f>
        <v/>
      </c>
      <c r="H442" s="13">
        <f t="shared" si="7"/>
        <v>0</v>
      </c>
    </row>
    <row r="443" spans="4:8">
      <c r="D443" s="13" t="str">
        <f>IFERROR(VLOOKUP(C443,参数表!B:D,2,0),"")</f>
        <v/>
      </c>
      <c r="E443" s="13" t="str">
        <f>IFERROR(VLOOKUP(C443,参数表!B:D,3,0),"")</f>
        <v/>
      </c>
      <c r="H443" s="13">
        <f t="shared" si="7"/>
        <v>0</v>
      </c>
    </row>
    <row r="444" spans="4:8">
      <c r="D444" s="13" t="str">
        <f>IFERROR(VLOOKUP(C444,参数表!B:D,2,0),"")</f>
        <v/>
      </c>
      <c r="E444" s="13" t="str">
        <f>IFERROR(VLOOKUP(C444,参数表!B:D,3,0),"")</f>
        <v/>
      </c>
      <c r="H444" s="13">
        <f t="shared" si="7"/>
        <v>0</v>
      </c>
    </row>
    <row r="445" spans="4:8">
      <c r="D445" s="13" t="str">
        <f>IFERROR(VLOOKUP(C445,参数表!B:D,2,0),"")</f>
        <v/>
      </c>
      <c r="E445" s="13" t="str">
        <f>IFERROR(VLOOKUP(C445,参数表!B:D,3,0),"")</f>
        <v/>
      </c>
      <c r="H445" s="13">
        <f t="shared" si="7"/>
        <v>0</v>
      </c>
    </row>
    <row r="446" spans="4:8">
      <c r="D446" s="13" t="str">
        <f>IFERROR(VLOOKUP(C446,参数表!B:D,2,0),"")</f>
        <v/>
      </c>
      <c r="E446" s="13" t="str">
        <f>IFERROR(VLOOKUP(C446,参数表!B:D,3,0),"")</f>
        <v/>
      </c>
      <c r="H446" s="13">
        <f t="shared" si="7"/>
        <v>0</v>
      </c>
    </row>
    <row r="447" spans="4:8">
      <c r="D447" s="13" t="str">
        <f>IFERROR(VLOOKUP(C447,参数表!B:D,2,0),"")</f>
        <v/>
      </c>
      <c r="E447" s="13" t="str">
        <f>IFERROR(VLOOKUP(C447,参数表!B:D,3,0),"")</f>
        <v/>
      </c>
      <c r="H447" s="13">
        <f t="shared" si="7"/>
        <v>0</v>
      </c>
    </row>
    <row r="448" spans="4:8">
      <c r="D448" s="13" t="str">
        <f>IFERROR(VLOOKUP(C448,参数表!B:D,2,0),"")</f>
        <v/>
      </c>
      <c r="E448" s="13" t="str">
        <f>IFERROR(VLOOKUP(C448,参数表!B:D,3,0),"")</f>
        <v/>
      </c>
      <c r="H448" s="13">
        <f t="shared" si="7"/>
        <v>0</v>
      </c>
    </row>
    <row r="449" spans="4:8">
      <c r="D449" s="13" t="str">
        <f>IFERROR(VLOOKUP(C449,参数表!B:D,2,0),"")</f>
        <v/>
      </c>
      <c r="E449" s="13" t="str">
        <f>IFERROR(VLOOKUP(C449,参数表!B:D,3,0),"")</f>
        <v/>
      </c>
      <c r="H449" s="13">
        <f t="shared" si="7"/>
        <v>0</v>
      </c>
    </row>
    <row r="450" spans="4:8">
      <c r="D450" s="13" t="str">
        <f>IFERROR(VLOOKUP(C450,参数表!B:D,2,0),"")</f>
        <v/>
      </c>
      <c r="E450" s="13" t="str">
        <f>IFERROR(VLOOKUP(C450,参数表!B:D,3,0),"")</f>
        <v/>
      </c>
      <c r="H450" s="13">
        <f t="shared" si="7"/>
        <v>0</v>
      </c>
    </row>
    <row r="451" spans="4:8">
      <c r="D451" s="13" t="str">
        <f>IFERROR(VLOOKUP(C451,参数表!B:D,2,0),"")</f>
        <v/>
      </c>
      <c r="E451" s="13" t="str">
        <f>IFERROR(VLOOKUP(C451,参数表!B:D,3,0),"")</f>
        <v/>
      </c>
      <c r="H451" s="13">
        <f t="shared" si="7"/>
        <v>0</v>
      </c>
    </row>
    <row r="452" spans="4:8">
      <c r="D452" s="13" t="str">
        <f>IFERROR(VLOOKUP(C452,参数表!B:D,2,0),"")</f>
        <v/>
      </c>
      <c r="E452" s="13" t="str">
        <f>IFERROR(VLOOKUP(C452,参数表!B:D,3,0),"")</f>
        <v/>
      </c>
      <c r="H452" s="13">
        <f t="shared" si="7"/>
        <v>0</v>
      </c>
    </row>
    <row r="453" spans="4:8">
      <c r="D453" s="13" t="str">
        <f>IFERROR(VLOOKUP(C453,参数表!B:D,2,0),"")</f>
        <v/>
      </c>
      <c r="E453" s="13" t="str">
        <f>IFERROR(VLOOKUP(C453,参数表!B:D,3,0),"")</f>
        <v/>
      </c>
      <c r="H453" s="13">
        <f t="shared" si="7"/>
        <v>0</v>
      </c>
    </row>
    <row r="454" spans="4:8">
      <c r="D454" s="13" t="str">
        <f>IFERROR(VLOOKUP(C454,参数表!B:D,2,0),"")</f>
        <v/>
      </c>
      <c r="E454" s="13" t="str">
        <f>IFERROR(VLOOKUP(C454,参数表!B:D,3,0),"")</f>
        <v/>
      </c>
      <c r="H454" s="13">
        <f t="shared" si="7"/>
        <v>0</v>
      </c>
    </row>
    <row r="455" spans="4:8">
      <c r="D455" s="13" t="str">
        <f>IFERROR(VLOOKUP(C455,参数表!B:D,2,0),"")</f>
        <v/>
      </c>
      <c r="E455" s="13" t="str">
        <f>IFERROR(VLOOKUP(C455,参数表!B:D,3,0),"")</f>
        <v/>
      </c>
      <c r="H455" s="13">
        <f t="shared" si="7"/>
        <v>0</v>
      </c>
    </row>
    <row r="456" spans="4:8">
      <c r="D456" s="13" t="str">
        <f>IFERROR(VLOOKUP(C456,参数表!B:D,2,0),"")</f>
        <v/>
      </c>
      <c r="E456" s="13" t="str">
        <f>IFERROR(VLOOKUP(C456,参数表!B:D,3,0),"")</f>
        <v/>
      </c>
      <c r="H456" s="13">
        <f t="shared" si="7"/>
        <v>0</v>
      </c>
    </row>
    <row r="457" spans="4:8">
      <c r="D457" s="13" t="str">
        <f>IFERROR(VLOOKUP(C457,参数表!B:D,2,0),"")</f>
        <v/>
      </c>
      <c r="E457" s="13" t="str">
        <f>IFERROR(VLOOKUP(C457,参数表!B:D,3,0),"")</f>
        <v/>
      </c>
      <c r="H457" s="13">
        <f t="shared" si="7"/>
        <v>0</v>
      </c>
    </row>
    <row r="458" spans="4:8">
      <c r="D458" s="13" t="str">
        <f>IFERROR(VLOOKUP(C458,参数表!B:D,2,0),"")</f>
        <v/>
      </c>
      <c r="E458" s="13" t="str">
        <f>IFERROR(VLOOKUP(C458,参数表!B:D,3,0),"")</f>
        <v/>
      </c>
      <c r="H458" s="13">
        <f t="shared" si="7"/>
        <v>0</v>
      </c>
    </row>
    <row r="459" spans="4:8">
      <c r="D459" s="13" t="str">
        <f>IFERROR(VLOOKUP(C459,参数表!B:D,2,0),"")</f>
        <v/>
      </c>
      <c r="E459" s="13" t="str">
        <f>IFERROR(VLOOKUP(C459,参数表!B:D,3,0),"")</f>
        <v/>
      </c>
      <c r="H459" s="13">
        <f t="shared" ref="H459:H522" si="8">F459*G459</f>
        <v>0</v>
      </c>
    </row>
    <row r="460" spans="4:8">
      <c r="D460" s="13" t="str">
        <f>IFERROR(VLOOKUP(C460,参数表!B:D,2,0),"")</f>
        <v/>
      </c>
      <c r="E460" s="13" t="str">
        <f>IFERROR(VLOOKUP(C460,参数表!B:D,3,0),"")</f>
        <v/>
      </c>
      <c r="H460" s="13">
        <f t="shared" si="8"/>
        <v>0</v>
      </c>
    </row>
    <row r="461" spans="4:8">
      <c r="D461" s="13" t="str">
        <f>IFERROR(VLOOKUP(C461,参数表!B:D,2,0),"")</f>
        <v/>
      </c>
      <c r="E461" s="13" t="str">
        <f>IFERROR(VLOOKUP(C461,参数表!B:D,3,0),"")</f>
        <v/>
      </c>
      <c r="H461" s="13">
        <f t="shared" si="8"/>
        <v>0</v>
      </c>
    </row>
    <row r="462" spans="4:8">
      <c r="D462" s="13" t="str">
        <f>IFERROR(VLOOKUP(C462,参数表!B:D,2,0),"")</f>
        <v/>
      </c>
      <c r="E462" s="13" t="str">
        <f>IFERROR(VLOOKUP(C462,参数表!B:D,3,0),"")</f>
        <v/>
      </c>
      <c r="H462" s="13">
        <f t="shared" si="8"/>
        <v>0</v>
      </c>
    </row>
    <row r="463" spans="4:8">
      <c r="D463" s="13" t="str">
        <f>IFERROR(VLOOKUP(C463,参数表!B:D,2,0),"")</f>
        <v/>
      </c>
      <c r="E463" s="13" t="str">
        <f>IFERROR(VLOOKUP(C463,参数表!B:D,3,0),"")</f>
        <v/>
      </c>
      <c r="H463" s="13">
        <f t="shared" si="8"/>
        <v>0</v>
      </c>
    </row>
    <row r="464" spans="4:8">
      <c r="D464" s="13" t="str">
        <f>IFERROR(VLOOKUP(C464,参数表!B:D,2,0),"")</f>
        <v/>
      </c>
      <c r="E464" s="13" t="str">
        <f>IFERROR(VLOOKUP(C464,参数表!B:D,3,0),"")</f>
        <v/>
      </c>
      <c r="H464" s="13">
        <f t="shared" si="8"/>
        <v>0</v>
      </c>
    </row>
    <row r="465" spans="4:8">
      <c r="D465" s="13" t="str">
        <f>IFERROR(VLOOKUP(C465,参数表!B:D,2,0),"")</f>
        <v/>
      </c>
      <c r="E465" s="13" t="str">
        <f>IFERROR(VLOOKUP(C465,参数表!B:D,3,0),"")</f>
        <v/>
      </c>
      <c r="H465" s="13">
        <f t="shared" si="8"/>
        <v>0</v>
      </c>
    </row>
    <row r="466" spans="4:8">
      <c r="D466" s="13" t="str">
        <f>IFERROR(VLOOKUP(C466,参数表!B:D,2,0),"")</f>
        <v/>
      </c>
      <c r="E466" s="13" t="str">
        <f>IFERROR(VLOOKUP(C466,参数表!B:D,3,0),"")</f>
        <v/>
      </c>
      <c r="H466" s="13">
        <f t="shared" si="8"/>
        <v>0</v>
      </c>
    </row>
    <row r="467" spans="4:8">
      <c r="D467" s="13" t="str">
        <f>IFERROR(VLOOKUP(C467,参数表!B:D,2,0),"")</f>
        <v/>
      </c>
      <c r="E467" s="13" t="str">
        <f>IFERROR(VLOOKUP(C467,参数表!B:D,3,0),"")</f>
        <v/>
      </c>
      <c r="H467" s="13">
        <f t="shared" si="8"/>
        <v>0</v>
      </c>
    </row>
    <row r="468" spans="4:8">
      <c r="D468" s="13" t="str">
        <f>IFERROR(VLOOKUP(C468,参数表!B:D,2,0),"")</f>
        <v/>
      </c>
      <c r="E468" s="13" t="str">
        <f>IFERROR(VLOOKUP(C468,参数表!B:D,3,0),"")</f>
        <v/>
      </c>
      <c r="H468" s="13">
        <f t="shared" si="8"/>
        <v>0</v>
      </c>
    </row>
    <row r="469" spans="4:8">
      <c r="D469" s="13" t="str">
        <f>IFERROR(VLOOKUP(C469,参数表!B:D,2,0),"")</f>
        <v/>
      </c>
      <c r="E469" s="13" t="str">
        <f>IFERROR(VLOOKUP(C469,参数表!B:D,3,0),"")</f>
        <v/>
      </c>
      <c r="H469" s="13">
        <f t="shared" si="8"/>
        <v>0</v>
      </c>
    </row>
    <row r="470" spans="4:8">
      <c r="D470" s="13" t="str">
        <f>IFERROR(VLOOKUP(C470,参数表!B:D,2,0),"")</f>
        <v/>
      </c>
      <c r="E470" s="13" t="str">
        <f>IFERROR(VLOOKUP(C470,参数表!B:D,3,0),"")</f>
        <v/>
      </c>
      <c r="H470" s="13">
        <f t="shared" si="8"/>
        <v>0</v>
      </c>
    </row>
    <row r="471" spans="4:8">
      <c r="D471" s="13" t="str">
        <f>IFERROR(VLOOKUP(C471,参数表!B:D,2,0),"")</f>
        <v/>
      </c>
      <c r="E471" s="13" t="str">
        <f>IFERROR(VLOOKUP(C471,参数表!B:D,3,0),"")</f>
        <v/>
      </c>
      <c r="H471" s="13">
        <f t="shared" si="8"/>
        <v>0</v>
      </c>
    </row>
    <row r="472" spans="4:8">
      <c r="D472" s="13" t="str">
        <f>IFERROR(VLOOKUP(C472,参数表!B:D,2,0),"")</f>
        <v/>
      </c>
      <c r="E472" s="13" t="str">
        <f>IFERROR(VLOOKUP(C472,参数表!B:D,3,0),"")</f>
        <v/>
      </c>
      <c r="H472" s="13">
        <f t="shared" si="8"/>
        <v>0</v>
      </c>
    </row>
    <row r="473" spans="4:8">
      <c r="D473" s="13" t="str">
        <f>IFERROR(VLOOKUP(C473,参数表!B:D,2,0),"")</f>
        <v/>
      </c>
      <c r="E473" s="13" t="str">
        <f>IFERROR(VLOOKUP(C473,参数表!B:D,3,0),"")</f>
        <v/>
      </c>
      <c r="H473" s="13">
        <f t="shared" si="8"/>
        <v>0</v>
      </c>
    </row>
    <row r="474" spans="4:8">
      <c r="D474" s="13" t="str">
        <f>IFERROR(VLOOKUP(C474,参数表!B:D,2,0),"")</f>
        <v/>
      </c>
      <c r="E474" s="13" t="str">
        <f>IFERROR(VLOOKUP(C474,参数表!B:D,3,0),"")</f>
        <v/>
      </c>
      <c r="H474" s="13">
        <f t="shared" si="8"/>
        <v>0</v>
      </c>
    </row>
    <row r="475" spans="4:8">
      <c r="D475" s="13" t="str">
        <f>IFERROR(VLOOKUP(C475,参数表!B:D,2,0),"")</f>
        <v/>
      </c>
      <c r="E475" s="13" t="str">
        <f>IFERROR(VLOOKUP(C475,参数表!B:D,3,0),"")</f>
        <v/>
      </c>
      <c r="H475" s="13">
        <f t="shared" si="8"/>
        <v>0</v>
      </c>
    </row>
    <row r="476" spans="4:8">
      <c r="D476" s="13" t="str">
        <f>IFERROR(VLOOKUP(C476,参数表!B:D,2,0),"")</f>
        <v/>
      </c>
      <c r="E476" s="13" t="str">
        <f>IFERROR(VLOOKUP(C476,参数表!B:D,3,0),"")</f>
        <v/>
      </c>
      <c r="H476" s="13">
        <f t="shared" si="8"/>
        <v>0</v>
      </c>
    </row>
    <row r="477" spans="4:8">
      <c r="D477" s="13" t="str">
        <f>IFERROR(VLOOKUP(C477,参数表!B:D,2,0),"")</f>
        <v/>
      </c>
      <c r="E477" s="13" t="str">
        <f>IFERROR(VLOOKUP(C477,参数表!B:D,3,0),"")</f>
        <v/>
      </c>
      <c r="H477" s="13">
        <f t="shared" si="8"/>
        <v>0</v>
      </c>
    </row>
    <row r="478" spans="4:8">
      <c r="D478" s="13" t="str">
        <f>IFERROR(VLOOKUP(C478,参数表!B:D,2,0),"")</f>
        <v/>
      </c>
      <c r="E478" s="13" t="str">
        <f>IFERROR(VLOOKUP(C478,参数表!B:D,3,0),"")</f>
        <v/>
      </c>
      <c r="H478" s="13">
        <f t="shared" si="8"/>
        <v>0</v>
      </c>
    </row>
    <row r="479" spans="4:8">
      <c r="D479" s="13" t="str">
        <f>IFERROR(VLOOKUP(C479,参数表!B:D,2,0),"")</f>
        <v/>
      </c>
      <c r="E479" s="13" t="str">
        <f>IFERROR(VLOOKUP(C479,参数表!B:D,3,0),"")</f>
        <v/>
      </c>
      <c r="H479" s="13">
        <f t="shared" si="8"/>
        <v>0</v>
      </c>
    </row>
    <row r="480" spans="4:8">
      <c r="D480" s="13" t="str">
        <f>IFERROR(VLOOKUP(C480,参数表!B:D,2,0),"")</f>
        <v/>
      </c>
      <c r="E480" s="13" t="str">
        <f>IFERROR(VLOOKUP(C480,参数表!B:D,3,0),"")</f>
        <v/>
      </c>
      <c r="H480" s="13">
        <f t="shared" si="8"/>
        <v>0</v>
      </c>
    </row>
    <row r="481" spans="4:8">
      <c r="D481" s="13" t="str">
        <f>IFERROR(VLOOKUP(C481,参数表!B:D,2,0),"")</f>
        <v/>
      </c>
      <c r="E481" s="13" t="str">
        <f>IFERROR(VLOOKUP(C481,参数表!B:D,3,0),"")</f>
        <v/>
      </c>
      <c r="H481" s="13">
        <f t="shared" si="8"/>
        <v>0</v>
      </c>
    </row>
    <row r="482" spans="4:8">
      <c r="D482" s="13" t="str">
        <f>IFERROR(VLOOKUP(C482,参数表!B:D,2,0),"")</f>
        <v/>
      </c>
      <c r="E482" s="13" t="str">
        <f>IFERROR(VLOOKUP(C482,参数表!B:D,3,0),"")</f>
        <v/>
      </c>
      <c r="H482" s="13">
        <f t="shared" si="8"/>
        <v>0</v>
      </c>
    </row>
    <row r="483" spans="4:8">
      <c r="D483" s="13" t="str">
        <f>IFERROR(VLOOKUP(C483,参数表!B:D,2,0),"")</f>
        <v/>
      </c>
      <c r="E483" s="13" t="str">
        <f>IFERROR(VLOOKUP(C483,参数表!B:D,3,0),"")</f>
        <v/>
      </c>
      <c r="H483" s="13">
        <f t="shared" si="8"/>
        <v>0</v>
      </c>
    </row>
    <row r="484" spans="4:8">
      <c r="D484" s="13" t="str">
        <f>IFERROR(VLOOKUP(C484,参数表!B:D,2,0),"")</f>
        <v/>
      </c>
      <c r="E484" s="13" t="str">
        <f>IFERROR(VLOOKUP(C484,参数表!B:D,3,0),"")</f>
        <v/>
      </c>
      <c r="H484" s="13">
        <f t="shared" si="8"/>
        <v>0</v>
      </c>
    </row>
    <row r="485" spans="4:8">
      <c r="D485" s="13" t="str">
        <f>IFERROR(VLOOKUP(C485,参数表!B:D,2,0),"")</f>
        <v/>
      </c>
      <c r="E485" s="13" t="str">
        <f>IFERROR(VLOOKUP(C485,参数表!B:D,3,0),"")</f>
        <v/>
      </c>
      <c r="H485" s="13">
        <f t="shared" si="8"/>
        <v>0</v>
      </c>
    </row>
    <row r="486" spans="4:8">
      <c r="D486" s="13" t="str">
        <f>IFERROR(VLOOKUP(C486,参数表!B:D,2,0),"")</f>
        <v/>
      </c>
      <c r="E486" s="13" t="str">
        <f>IFERROR(VLOOKUP(C486,参数表!B:D,3,0),"")</f>
        <v/>
      </c>
      <c r="H486" s="13">
        <f t="shared" si="8"/>
        <v>0</v>
      </c>
    </row>
    <row r="487" spans="4:8">
      <c r="D487" s="13" t="str">
        <f>IFERROR(VLOOKUP(C487,参数表!B:D,2,0),"")</f>
        <v/>
      </c>
      <c r="E487" s="13" t="str">
        <f>IFERROR(VLOOKUP(C487,参数表!B:D,3,0),"")</f>
        <v/>
      </c>
      <c r="H487" s="13">
        <f t="shared" si="8"/>
        <v>0</v>
      </c>
    </row>
    <row r="488" spans="4:8">
      <c r="D488" s="13" t="str">
        <f>IFERROR(VLOOKUP(C488,参数表!B:D,2,0),"")</f>
        <v/>
      </c>
      <c r="E488" s="13" t="str">
        <f>IFERROR(VLOOKUP(C488,参数表!B:D,3,0),"")</f>
        <v/>
      </c>
      <c r="H488" s="13">
        <f t="shared" si="8"/>
        <v>0</v>
      </c>
    </row>
    <row r="489" spans="4:8">
      <c r="D489" s="13" t="str">
        <f>IFERROR(VLOOKUP(C489,参数表!B:D,2,0),"")</f>
        <v/>
      </c>
      <c r="E489" s="13" t="str">
        <f>IFERROR(VLOOKUP(C489,参数表!B:D,3,0),"")</f>
        <v/>
      </c>
      <c r="H489" s="13">
        <f t="shared" si="8"/>
        <v>0</v>
      </c>
    </row>
    <row r="490" spans="4:8">
      <c r="D490" s="13" t="str">
        <f>IFERROR(VLOOKUP(C490,参数表!B:D,2,0),"")</f>
        <v/>
      </c>
      <c r="E490" s="13" t="str">
        <f>IFERROR(VLOOKUP(C490,参数表!B:D,3,0),"")</f>
        <v/>
      </c>
      <c r="H490" s="13">
        <f t="shared" si="8"/>
        <v>0</v>
      </c>
    </row>
    <row r="491" spans="4:8">
      <c r="D491" s="13" t="str">
        <f>IFERROR(VLOOKUP(C491,参数表!B:D,2,0),"")</f>
        <v/>
      </c>
      <c r="E491" s="13" t="str">
        <f>IFERROR(VLOOKUP(C491,参数表!B:D,3,0),"")</f>
        <v/>
      </c>
      <c r="H491" s="13">
        <f t="shared" si="8"/>
        <v>0</v>
      </c>
    </row>
    <row r="492" spans="4:8">
      <c r="D492" s="13" t="str">
        <f>IFERROR(VLOOKUP(C492,参数表!B:D,2,0),"")</f>
        <v/>
      </c>
      <c r="E492" s="13" t="str">
        <f>IFERROR(VLOOKUP(C492,参数表!B:D,3,0),"")</f>
        <v/>
      </c>
      <c r="H492" s="13">
        <f t="shared" si="8"/>
        <v>0</v>
      </c>
    </row>
    <row r="493" spans="4:8">
      <c r="D493" s="13" t="str">
        <f>IFERROR(VLOOKUP(C493,参数表!B:D,2,0),"")</f>
        <v/>
      </c>
      <c r="E493" s="13" t="str">
        <f>IFERROR(VLOOKUP(C493,参数表!B:D,3,0),"")</f>
        <v/>
      </c>
      <c r="H493" s="13">
        <f t="shared" si="8"/>
        <v>0</v>
      </c>
    </row>
    <row r="494" spans="4:8">
      <c r="D494" s="13" t="str">
        <f>IFERROR(VLOOKUP(C494,参数表!B:D,2,0),"")</f>
        <v/>
      </c>
      <c r="E494" s="13" t="str">
        <f>IFERROR(VLOOKUP(C494,参数表!B:D,3,0),"")</f>
        <v/>
      </c>
      <c r="H494" s="13">
        <f t="shared" si="8"/>
        <v>0</v>
      </c>
    </row>
    <row r="495" spans="4:8">
      <c r="D495" s="13" t="str">
        <f>IFERROR(VLOOKUP(C495,参数表!B:D,2,0),"")</f>
        <v/>
      </c>
      <c r="E495" s="13" t="str">
        <f>IFERROR(VLOOKUP(C495,参数表!B:D,3,0),"")</f>
        <v/>
      </c>
      <c r="H495" s="13">
        <f t="shared" si="8"/>
        <v>0</v>
      </c>
    </row>
    <row r="496" spans="4:8">
      <c r="D496" s="13" t="str">
        <f>IFERROR(VLOOKUP(C496,参数表!B:D,2,0),"")</f>
        <v/>
      </c>
      <c r="E496" s="13" t="str">
        <f>IFERROR(VLOOKUP(C496,参数表!B:D,3,0),"")</f>
        <v/>
      </c>
      <c r="H496" s="13">
        <f t="shared" si="8"/>
        <v>0</v>
      </c>
    </row>
    <row r="497" spans="4:8">
      <c r="D497" s="13" t="str">
        <f>IFERROR(VLOOKUP(C497,参数表!B:D,2,0),"")</f>
        <v/>
      </c>
      <c r="E497" s="13" t="str">
        <f>IFERROR(VLOOKUP(C497,参数表!B:D,3,0),"")</f>
        <v/>
      </c>
      <c r="H497" s="13">
        <f t="shared" si="8"/>
        <v>0</v>
      </c>
    </row>
    <row r="498" spans="4:8">
      <c r="D498" s="13" t="str">
        <f>IFERROR(VLOOKUP(C498,参数表!B:D,2,0),"")</f>
        <v/>
      </c>
      <c r="E498" s="13" t="str">
        <f>IFERROR(VLOOKUP(C498,参数表!B:D,3,0),"")</f>
        <v/>
      </c>
      <c r="H498" s="13">
        <f t="shared" si="8"/>
        <v>0</v>
      </c>
    </row>
    <row r="499" spans="4:8">
      <c r="D499" s="13" t="str">
        <f>IFERROR(VLOOKUP(C499,参数表!B:D,2,0),"")</f>
        <v/>
      </c>
      <c r="E499" s="13" t="str">
        <f>IFERROR(VLOOKUP(C499,参数表!B:D,3,0),"")</f>
        <v/>
      </c>
      <c r="H499" s="13">
        <f t="shared" si="8"/>
        <v>0</v>
      </c>
    </row>
    <row r="500" spans="4:8">
      <c r="D500" s="13" t="str">
        <f>IFERROR(VLOOKUP(C500,参数表!B:D,2,0),"")</f>
        <v/>
      </c>
      <c r="E500" s="13" t="str">
        <f>IFERROR(VLOOKUP(C500,参数表!B:D,3,0),"")</f>
        <v/>
      </c>
      <c r="H500" s="13">
        <f t="shared" si="8"/>
        <v>0</v>
      </c>
    </row>
    <row r="501" spans="4:8">
      <c r="D501" s="13" t="str">
        <f>IFERROR(VLOOKUP(C501,参数表!B:D,2,0),"")</f>
        <v/>
      </c>
      <c r="E501" s="13" t="str">
        <f>IFERROR(VLOOKUP(C501,参数表!B:D,3,0),"")</f>
        <v/>
      </c>
      <c r="H501" s="13">
        <f t="shared" si="8"/>
        <v>0</v>
      </c>
    </row>
    <row r="502" spans="4:8">
      <c r="D502" s="13" t="str">
        <f>IFERROR(VLOOKUP(C502,参数表!B:D,2,0),"")</f>
        <v/>
      </c>
      <c r="E502" s="13" t="str">
        <f>IFERROR(VLOOKUP(C502,参数表!B:D,3,0),"")</f>
        <v/>
      </c>
      <c r="H502" s="13">
        <f t="shared" si="8"/>
        <v>0</v>
      </c>
    </row>
    <row r="503" spans="4:8">
      <c r="D503" s="13" t="str">
        <f>IFERROR(VLOOKUP(C503,参数表!B:D,2,0),"")</f>
        <v/>
      </c>
      <c r="E503" s="13" t="str">
        <f>IFERROR(VLOOKUP(C503,参数表!B:D,3,0),"")</f>
        <v/>
      </c>
      <c r="H503" s="13">
        <f t="shared" si="8"/>
        <v>0</v>
      </c>
    </row>
    <row r="504" spans="4:8">
      <c r="D504" s="13" t="str">
        <f>IFERROR(VLOOKUP(C504,参数表!B:D,2,0),"")</f>
        <v/>
      </c>
      <c r="E504" s="13" t="str">
        <f>IFERROR(VLOOKUP(C504,参数表!B:D,3,0),"")</f>
        <v/>
      </c>
      <c r="H504" s="13">
        <f t="shared" si="8"/>
        <v>0</v>
      </c>
    </row>
    <row r="505" spans="4:8">
      <c r="D505" s="13" t="str">
        <f>IFERROR(VLOOKUP(C505,参数表!B:D,2,0),"")</f>
        <v/>
      </c>
      <c r="E505" s="13" t="str">
        <f>IFERROR(VLOOKUP(C505,参数表!B:D,3,0),"")</f>
        <v/>
      </c>
      <c r="H505" s="13">
        <f t="shared" si="8"/>
        <v>0</v>
      </c>
    </row>
    <row r="506" spans="4:8">
      <c r="D506" s="13" t="str">
        <f>IFERROR(VLOOKUP(C506,参数表!B:D,2,0),"")</f>
        <v/>
      </c>
      <c r="E506" s="13" t="str">
        <f>IFERROR(VLOOKUP(C506,参数表!B:D,3,0),"")</f>
        <v/>
      </c>
      <c r="H506" s="13">
        <f t="shared" si="8"/>
        <v>0</v>
      </c>
    </row>
    <row r="507" spans="4:8">
      <c r="D507" s="13" t="str">
        <f>IFERROR(VLOOKUP(C507,参数表!B:D,2,0),"")</f>
        <v/>
      </c>
      <c r="E507" s="13" t="str">
        <f>IFERROR(VLOOKUP(C507,参数表!B:D,3,0),"")</f>
        <v/>
      </c>
      <c r="H507" s="13">
        <f t="shared" si="8"/>
        <v>0</v>
      </c>
    </row>
    <row r="508" spans="4:8">
      <c r="D508" s="13" t="str">
        <f>IFERROR(VLOOKUP(C508,参数表!B:D,2,0),"")</f>
        <v/>
      </c>
      <c r="E508" s="13" t="str">
        <f>IFERROR(VLOOKUP(C508,参数表!B:D,3,0),"")</f>
        <v/>
      </c>
      <c r="H508" s="13">
        <f t="shared" si="8"/>
        <v>0</v>
      </c>
    </row>
    <row r="509" spans="4:8">
      <c r="D509" s="13" t="str">
        <f>IFERROR(VLOOKUP(C509,参数表!B:D,2,0),"")</f>
        <v/>
      </c>
      <c r="E509" s="13" t="str">
        <f>IFERROR(VLOOKUP(C509,参数表!B:D,3,0),"")</f>
        <v/>
      </c>
      <c r="H509" s="13">
        <f t="shared" si="8"/>
        <v>0</v>
      </c>
    </row>
    <row r="510" spans="4:8">
      <c r="D510" s="13" t="str">
        <f>IFERROR(VLOOKUP(C510,参数表!B:D,2,0),"")</f>
        <v/>
      </c>
      <c r="E510" s="13" t="str">
        <f>IFERROR(VLOOKUP(C510,参数表!B:D,3,0),"")</f>
        <v/>
      </c>
      <c r="H510" s="13">
        <f t="shared" si="8"/>
        <v>0</v>
      </c>
    </row>
    <row r="511" spans="4:8">
      <c r="D511" s="13" t="str">
        <f>IFERROR(VLOOKUP(C511,参数表!B:D,2,0),"")</f>
        <v/>
      </c>
      <c r="E511" s="13" t="str">
        <f>IFERROR(VLOOKUP(C511,参数表!B:D,3,0),"")</f>
        <v/>
      </c>
      <c r="H511" s="13">
        <f t="shared" si="8"/>
        <v>0</v>
      </c>
    </row>
    <row r="512" spans="4:8">
      <c r="D512" s="13" t="str">
        <f>IFERROR(VLOOKUP(C512,参数表!B:D,2,0),"")</f>
        <v/>
      </c>
      <c r="E512" s="13" t="str">
        <f>IFERROR(VLOOKUP(C512,参数表!B:D,3,0),"")</f>
        <v/>
      </c>
      <c r="H512" s="13">
        <f t="shared" si="8"/>
        <v>0</v>
      </c>
    </row>
    <row r="513" spans="4:8">
      <c r="D513" s="13" t="str">
        <f>IFERROR(VLOOKUP(C513,参数表!B:D,2,0),"")</f>
        <v/>
      </c>
      <c r="E513" s="13" t="str">
        <f>IFERROR(VLOOKUP(C513,参数表!B:D,3,0),"")</f>
        <v/>
      </c>
      <c r="H513" s="13">
        <f t="shared" si="8"/>
        <v>0</v>
      </c>
    </row>
    <row r="514" spans="4:8">
      <c r="D514" s="13" t="str">
        <f>IFERROR(VLOOKUP(C514,参数表!B:D,2,0),"")</f>
        <v/>
      </c>
      <c r="E514" s="13" t="str">
        <f>IFERROR(VLOOKUP(C514,参数表!B:D,3,0),"")</f>
        <v/>
      </c>
      <c r="H514" s="13">
        <f t="shared" si="8"/>
        <v>0</v>
      </c>
    </row>
    <row r="515" spans="4:8">
      <c r="D515" s="13" t="str">
        <f>IFERROR(VLOOKUP(C515,参数表!B:D,2,0),"")</f>
        <v/>
      </c>
      <c r="E515" s="13" t="str">
        <f>IFERROR(VLOOKUP(C515,参数表!B:D,3,0),"")</f>
        <v/>
      </c>
      <c r="H515" s="13">
        <f t="shared" si="8"/>
        <v>0</v>
      </c>
    </row>
    <row r="516" spans="4:8">
      <c r="D516" s="13" t="str">
        <f>IFERROR(VLOOKUP(C516,参数表!B:D,2,0),"")</f>
        <v/>
      </c>
      <c r="E516" s="13" t="str">
        <f>IFERROR(VLOOKUP(C516,参数表!B:D,3,0),"")</f>
        <v/>
      </c>
      <c r="H516" s="13">
        <f t="shared" si="8"/>
        <v>0</v>
      </c>
    </row>
    <row r="517" spans="4:8">
      <c r="D517" s="13" t="str">
        <f>IFERROR(VLOOKUP(C517,参数表!B:D,2,0),"")</f>
        <v/>
      </c>
      <c r="E517" s="13" t="str">
        <f>IFERROR(VLOOKUP(C517,参数表!B:D,3,0),"")</f>
        <v/>
      </c>
      <c r="H517" s="13">
        <f t="shared" si="8"/>
        <v>0</v>
      </c>
    </row>
    <row r="518" spans="4:8">
      <c r="D518" s="13" t="str">
        <f>IFERROR(VLOOKUP(C518,参数表!B:D,2,0),"")</f>
        <v/>
      </c>
      <c r="E518" s="13" t="str">
        <f>IFERROR(VLOOKUP(C518,参数表!B:D,3,0),"")</f>
        <v/>
      </c>
      <c r="H518" s="13">
        <f t="shared" si="8"/>
        <v>0</v>
      </c>
    </row>
    <row r="519" spans="4:8">
      <c r="D519" s="13" t="str">
        <f>IFERROR(VLOOKUP(C519,参数表!B:D,2,0),"")</f>
        <v/>
      </c>
      <c r="E519" s="13" t="str">
        <f>IFERROR(VLOOKUP(C519,参数表!B:D,3,0),"")</f>
        <v/>
      </c>
      <c r="H519" s="13">
        <f t="shared" si="8"/>
        <v>0</v>
      </c>
    </row>
    <row r="520" spans="4:8">
      <c r="D520" s="13" t="str">
        <f>IFERROR(VLOOKUP(C520,参数表!B:D,2,0),"")</f>
        <v/>
      </c>
      <c r="E520" s="13" t="str">
        <f>IFERROR(VLOOKUP(C520,参数表!B:D,3,0),"")</f>
        <v/>
      </c>
      <c r="H520" s="13">
        <f t="shared" si="8"/>
        <v>0</v>
      </c>
    </row>
    <row r="521" spans="4:8">
      <c r="D521" s="13" t="str">
        <f>IFERROR(VLOOKUP(C521,参数表!B:D,2,0),"")</f>
        <v/>
      </c>
      <c r="E521" s="13" t="str">
        <f>IFERROR(VLOOKUP(C521,参数表!B:D,3,0),"")</f>
        <v/>
      </c>
      <c r="H521" s="13">
        <f t="shared" si="8"/>
        <v>0</v>
      </c>
    </row>
    <row r="522" spans="4:8">
      <c r="D522" s="13" t="str">
        <f>IFERROR(VLOOKUP(C522,参数表!B:D,2,0),"")</f>
        <v/>
      </c>
      <c r="E522" s="13" t="str">
        <f>IFERROR(VLOOKUP(C522,参数表!B:D,3,0),"")</f>
        <v/>
      </c>
      <c r="H522" s="13">
        <f t="shared" si="8"/>
        <v>0</v>
      </c>
    </row>
    <row r="523" spans="4:8">
      <c r="D523" s="13" t="str">
        <f>IFERROR(VLOOKUP(C523,参数表!B:D,2,0),"")</f>
        <v/>
      </c>
      <c r="E523" s="13" t="str">
        <f>IFERROR(VLOOKUP(C523,参数表!B:D,3,0),"")</f>
        <v/>
      </c>
      <c r="H523" s="13">
        <f t="shared" ref="H523:H586" si="9">F523*G523</f>
        <v>0</v>
      </c>
    </row>
    <row r="524" spans="4:8">
      <c r="D524" s="13" t="str">
        <f>IFERROR(VLOOKUP(C524,参数表!B:D,2,0),"")</f>
        <v/>
      </c>
      <c r="E524" s="13" t="str">
        <f>IFERROR(VLOOKUP(C524,参数表!B:D,3,0),"")</f>
        <v/>
      </c>
      <c r="H524" s="13">
        <f t="shared" si="9"/>
        <v>0</v>
      </c>
    </row>
    <row r="525" spans="4:8">
      <c r="D525" s="13" t="str">
        <f>IFERROR(VLOOKUP(C525,参数表!B:D,2,0),"")</f>
        <v/>
      </c>
      <c r="E525" s="13" t="str">
        <f>IFERROR(VLOOKUP(C525,参数表!B:D,3,0),"")</f>
        <v/>
      </c>
      <c r="H525" s="13">
        <f t="shared" si="9"/>
        <v>0</v>
      </c>
    </row>
    <row r="526" spans="4:8">
      <c r="D526" s="13" t="str">
        <f>IFERROR(VLOOKUP(C526,参数表!B:D,2,0),"")</f>
        <v/>
      </c>
      <c r="E526" s="13" t="str">
        <f>IFERROR(VLOOKUP(C526,参数表!B:D,3,0),"")</f>
        <v/>
      </c>
      <c r="H526" s="13">
        <f t="shared" si="9"/>
        <v>0</v>
      </c>
    </row>
    <row r="527" spans="4:8">
      <c r="D527" s="13" t="str">
        <f>IFERROR(VLOOKUP(C527,参数表!B:D,2,0),"")</f>
        <v/>
      </c>
      <c r="E527" s="13" t="str">
        <f>IFERROR(VLOOKUP(C527,参数表!B:D,3,0),"")</f>
        <v/>
      </c>
      <c r="H527" s="13">
        <f t="shared" si="9"/>
        <v>0</v>
      </c>
    </row>
    <row r="528" spans="4:8">
      <c r="D528" s="13" t="str">
        <f>IFERROR(VLOOKUP(C528,参数表!B:D,2,0),"")</f>
        <v/>
      </c>
      <c r="E528" s="13" t="str">
        <f>IFERROR(VLOOKUP(C528,参数表!B:D,3,0),"")</f>
        <v/>
      </c>
      <c r="H528" s="13">
        <f t="shared" si="9"/>
        <v>0</v>
      </c>
    </row>
    <row r="529" spans="4:8">
      <c r="D529" s="13" t="str">
        <f>IFERROR(VLOOKUP(C529,参数表!B:D,2,0),"")</f>
        <v/>
      </c>
      <c r="E529" s="13" t="str">
        <f>IFERROR(VLOOKUP(C529,参数表!B:D,3,0),"")</f>
        <v/>
      </c>
      <c r="H529" s="13">
        <f t="shared" si="9"/>
        <v>0</v>
      </c>
    </row>
    <row r="530" spans="4:8">
      <c r="D530" s="13" t="str">
        <f>IFERROR(VLOOKUP(C530,参数表!B:D,2,0),"")</f>
        <v/>
      </c>
      <c r="E530" s="13" t="str">
        <f>IFERROR(VLOOKUP(C530,参数表!B:D,3,0),"")</f>
        <v/>
      </c>
      <c r="H530" s="13">
        <f t="shared" si="9"/>
        <v>0</v>
      </c>
    </row>
    <row r="531" spans="4:8">
      <c r="D531" s="13" t="str">
        <f>IFERROR(VLOOKUP(C531,参数表!B:D,2,0),"")</f>
        <v/>
      </c>
      <c r="E531" s="13" t="str">
        <f>IFERROR(VLOOKUP(C531,参数表!B:D,3,0),"")</f>
        <v/>
      </c>
      <c r="H531" s="13">
        <f t="shared" si="9"/>
        <v>0</v>
      </c>
    </row>
    <row r="532" spans="4:8">
      <c r="D532" s="13" t="str">
        <f>IFERROR(VLOOKUP(C532,参数表!B:D,2,0),"")</f>
        <v/>
      </c>
      <c r="E532" s="13" t="str">
        <f>IFERROR(VLOOKUP(C532,参数表!B:D,3,0),"")</f>
        <v/>
      </c>
      <c r="H532" s="13">
        <f t="shared" si="9"/>
        <v>0</v>
      </c>
    </row>
    <row r="533" spans="4:8">
      <c r="D533" s="13" t="str">
        <f>IFERROR(VLOOKUP(C533,参数表!B:D,2,0),"")</f>
        <v/>
      </c>
      <c r="E533" s="13" t="str">
        <f>IFERROR(VLOOKUP(C533,参数表!B:D,3,0),"")</f>
        <v/>
      </c>
      <c r="H533" s="13">
        <f t="shared" si="9"/>
        <v>0</v>
      </c>
    </row>
    <row r="534" spans="4:8">
      <c r="D534" s="13" t="str">
        <f>IFERROR(VLOOKUP(C534,参数表!B:D,2,0),"")</f>
        <v/>
      </c>
      <c r="E534" s="13" t="str">
        <f>IFERROR(VLOOKUP(C534,参数表!B:D,3,0),"")</f>
        <v/>
      </c>
      <c r="H534" s="13">
        <f t="shared" si="9"/>
        <v>0</v>
      </c>
    </row>
    <row r="535" spans="4:8">
      <c r="D535" s="13" t="str">
        <f>IFERROR(VLOOKUP(C535,参数表!B:D,2,0),"")</f>
        <v/>
      </c>
      <c r="E535" s="13" t="str">
        <f>IFERROR(VLOOKUP(C535,参数表!B:D,3,0),"")</f>
        <v/>
      </c>
      <c r="H535" s="13">
        <f t="shared" si="9"/>
        <v>0</v>
      </c>
    </row>
    <row r="536" spans="4:8">
      <c r="D536" s="13" t="str">
        <f>IFERROR(VLOOKUP(C536,参数表!B:D,2,0),"")</f>
        <v/>
      </c>
      <c r="E536" s="13" t="str">
        <f>IFERROR(VLOOKUP(C536,参数表!B:D,3,0),"")</f>
        <v/>
      </c>
      <c r="H536" s="13">
        <f t="shared" si="9"/>
        <v>0</v>
      </c>
    </row>
    <row r="537" spans="4:8">
      <c r="D537" s="13" t="str">
        <f>IFERROR(VLOOKUP(C537,参数表!B:D,2,0),"")</f>
        <v/>
      </c>
      <c r="E537" s="13" t="str">
        <f>IFERROR(VLOOKUP(C537,参数表!B:D,3,0),"")</f>
        <v/>
      </c>
      <c r="H537" s="13">
        <f t="shared" si="9"/>
        <v>0</v>
      </c>
    </row>
    <row r="538" spans="4:8">
      <c r="D538" s="13" t="str">
        <f>IFERROR(VLOOKUP(C538,参数表!B:D,2,0),"")</f>
        <v/>
      </c>
      <c r="E538" s="13" t="str">
        <f>IFERROR(VLOOKUP(C538,参数表!B:D,3,0),"")</f>
        <v/>
      </c>
      <c r="H538" s="13">
        <f t="shared" si="9"/>
        <v>0</v>
      </c>
    </row>
    <row r="539" spans="4:8">
      <c r="D539" s="13" t="str">
        <f>IFERROR(VLOOKUP(C539,参数表!B:D,2,0),"")</f>
        <v/>
      </c>
      <c r="E539" s="13" t="str">
        <f>IFERROR(VLOOKUP(C539,参数表!B:D,3,0),"")</f>
        <v/>
      </c>
      <c r="H539" s="13">
        <f t="shared" si="9"/>
        <v>0</v>
      </c>
    </row>
    <row r="540" spans="4:8">
      <c r="D540" s="13" t="str">
        <f>IFERROR(VLOOKUP(C540,参数表!B:D,2,0),"")</f>
        <v/>
      </c>
      <c r="E540" s="13" t="str">
        <f>IFERROR(VLOOKUP(C540,参数表!B:D,3,0),"")</f>
        <v/>
      </c>
      <c r="H540" s="13">
        <f t="shared" si="9"/>
        <v>0</v>
      </c>
    </row>
    <row r="541" spans="4:8">
      <c r="D541" s="13" t="str">
        <f>IFERROR(VLOOKUP(C541,参数表!B:D,2,0),"")</f>
        <v/>
      </c>
      <c r="E541" s="13" t="str">
        <f>IFERROR(VLOOKUP(C541,参数表!B:D,3,0),"")</f>
        <v/>
      </c>
      <c r="H541" s="13">
        <f t="shared" si="9"/>
        <v>0</v>
      </c>
    </row>
    <row r="542" spans="4:8">
      <c r="D542" s="13" t="str">
        <f>IFERROR(VLOOKUP(C542,参数表!B:D,2,0),"")</f>
        <v/>
      </c>
      <c r="E542" s="13" t="str">
        <f>IFERROR(VLOOKUP(C542,参数表!B:D,3,0),"")</f>
        <v/>
      </c>
      <c r="H542" s="13">
        <f t="shared" si="9"/>
        <v>0</v>
      </c>
    </row>
    <row r="543" spans="4:8">
      <c r="D543" s="13" t="str">
        <f>IFERROR(VLOOKUP(C543,参数表!B:D,2,0),"")</f>
        <v/>
      </c>
      <c r="E543" s="13" t="str">
        <f>IFERROR(VLOOKUP(C543,参数表!B:D,3,0),"")</f>
        <v/>
      </c>
      <c r="H543" s="13">
        <f t="shared" si="9"/>
        <v>0</v>
      </c>
    </row>
    <row r="544" spans="4:8">
      <c r="D544" s="13" t="str">
        <f>IFERROR(VLOOKUP(C544,参数表!B:D,2,0),"")</f>
        <v/>
      </c>
      <c r="E544" s="13" t="str">
        <f>IFERROR(VLOOKUP(C544,参数表!B:D,3,0),"")</f>
        <v/>
      </c>
      <c r="H544" s="13">
        <f t="shared" si="9"/>
        <v>0</v>
      </c>
    </row>
    <row r="545" spans="4:8">
      <c r="D545" s="13" t="str">
        <f>IFERROR(VLOOKUP(C545,参数表!B:D,2,0),"")</f>
        <v/>
      </c>
      <c r="E545" s="13" t="str">
        <f>IFERROR(VLOOKUP(C545,参数表!B:D,3,0),"")</f>
        <v/>
      </c>
      <c r="H545" s="13">
        <f t="shared" si="9"/>
        <v>0</v>
      </c>
    </row>
    <row r="546" spans="4:8">
      <c r="D546" s="13" t="str">
        <f>IFERROR(VLOOKUP(C546,参数表!B:D,2,0),"")</f>
        <v/>
      </c>
      <c r="E546" s="13" t="str">
        <f>IFERROR(VLOOKUP(C546,参数表!B:D,3,0),"")</f>
        <v/>
      </c>
      <c r="H546" s="13">
        <f t="shared" si="9"/>
        <v>0</v>
      </c>
    </row>
    <row r="547" spans="4:8">
      <c r="D547" s="13" t="str">
        <f>IFERROR(VLOOKUP(C547,参数表!B:D,2,0),"")</f>
        <v/>
      </c>
      <c r="E547" s="13" t="str">
        <f>IFERROR(VLOOKUP(C547,参数表!B:D,3,0),"")</f>
        <v/>
      </c>
      <c r="H547" s="13">
        <f t="shared" si="9"/>
        <v>0</v>
      </c>
    </row>
    <row r="548" spans="4:8">
      <c r="D548" s="13" t="str">
        <f>IFERROR(VLOOKUP(C548,参数表!B:D,2,0),"")</f>
        <v/>
      </c>
      <c r="E548" s="13" t="str">
        <f>IFERROR(VLOOKUP(C548,参数表!B:D,3,0),"")</f>
        <v/>
      </c>
      <c r="H548" s="13">
        <f t="shared" si="9"/>
        <v>0</v>
      </c>
    </row>
    <row r="549" spans="4:8">
      <c r="D549" s="13" t="str">
        <f>IFERROR(VLOOKUP(C549,参数表!B:D,2,0),"")</f>
        <v/>
      </c>
      <c r="E549" s="13" t="str">
        <f>IFERROR(VLOOKUP(C549,参数表!B:D,3,0),"")</f>
        <v/>
      </c>
      <c r="H549" s="13">
        <f t="shared" si="9"/>
        <v>0</v>
      </c>
    </row>
    <row r="550" spans="4:8">
      <c r="D550" s="13" t="str">
        <f>IFERROR(VLOOKUP(C550,参数表!B:D,2,0),"")</f>
        <v/>
      </c>
      <c r="E550" s="13" t="str">
        <f>IFERROR(VLOOKUP(C550,参数表!B:D,3,0),"")</f>
        <v/>
      </c>
      <c r="H550" s="13">
        <f t="shared" si="9"/>
        <v>0</v>
      </c>
    </row>
    <row r="551" spans="4:8">
      <c r="D551" s="13" t="str">
        <f>IFERROR(VLOOKUP(C551,参数表!B:D,2,0),"")</f>
        <v/>
      </c>
      <c r="E551" s="13" t="str">
        <f>IFERROR(VLOOKUP(C551,参数表!B:D,3,0),"")</f>
        <v/>
      </c>
      <c r="H551" s="13">
        <f t="shared" si="9"/>
        <v>0</v>
      </c>
    </row>
    <row r="552" spans="4:8">
      <c r="D552" s="13" t="str">
        <f>IFERROR(VLOOKUP(C552,参数表!B:D,2,0),"")</f>
        <v/>
      </c>
      <c r="E552" s="13" t="str">
        <f>IFERROR(VLOOKUP(C552,参数表!B:D,3,0),"")</f>
        <v/>
      </c>
      <c r="H552" s="13">
        <f t="shared" si="9"/>
        <v>0</v>
      </c>
    </row>
    <row r="553" spans="4:8">
      <c r="D553" s="13" t="str">
        <f>IFERROR(VLOOKUP(C553,参数表!B:D,2,0),"")</f>
        <v/>
      </c>
      <c r="E553" s="13" t="str">
        <f>IFERROR(VLOOKUP(C553,参数表!B:D,3,0),"")</f>
        <v/>
      </c>
      <c r="H553" s="13">
        <f t="shared" si="9"/>
        <v>0</v>
      </c>
    </row>
    <row r="554" spans="4:8">
      <c r="D554" s="13" t="str">
        <f>IFERROR(VLOOKUP(C554,参数表!B:D,2,0),"")</f>
        <v/>
      </c>
      <c r="E554" s="13" t="str">
        <f>IFERROR(VLOOKUP(C554,参数表!B:D,3,0),"")</f>
        <v/>
      </c>
      <c r="H554" s="13">
        <f t="shared" si="9"/>
        <v>0</v>
      </c>
    </row>
    <row r="555" spans="4:8">
      <c r="D555" s="13" t="str">
        <f>IFERROR(VLOOKUP(C555,参数表!B:D,2,0),"")</f>
        <v/>
      </c>
      <c r="E555" s="13" t="str">
        <f>IFERROR(VLOOKUP(C555,参数表!B:D,3,0),"")</f>
        <v/>
      </c>
      <c r="H555" s="13">
        <f t="shared" si="9"/>
        <v>0</v>
      </c>
    </row>
    <row r="556" spans="4:8">
      <c r="D556" s="13" t="str">
        <f>IFERROR(VLOOKUP(C556,参数表!B:D,2,0),"")</f>
        <v/>
      </c>
      <c r="E556" s="13" t="str">
        <f>IFERROR(VLOOKUP(C556,参数表!B:D,3,0),"")</f>
        <v/>
      </c>
      <c r="H556" s="13">
        <f t="shared" si="9"/>
        <v>0</v>
      </c>
    </row>
    <row r="557" spans="4:8">
      <c r="D557" s="13" t="str">
        <f>IFERROR(VLOOKUP(C557,参数表!B:D,2,0),"")</f>
        <v/>
      </c>
      <c r="E557" s="13" t="str">
        <f>IFERROR(VLOOKUP(C557,参数表!B:D,3,0),"")</f>
        <v/>
      </c>
      <c r="H557" s="13">
        <f t="shared" si="9"/>
        <v>0</v>
      </c>
    </row>
    <row r="558" spans="4:8">
      <c r="D558" s="13" t="str">
        <f>IFERROR(VLOOKUP(C558,参数表!B:D,2,0),"")</f>
        <v/>
      </c>
      <c r="E558" s="13" t="str">
        <f>IFERROR(VLOOKUP(C558,参数表!B:D,3,0),"")</f>
        <v/>
      </c>
      <c r="H558" s="13">
        <f t="shared" si="9"/>
        <v>0</v>
      </c>
    </row>
    <row r="559" spans="4:8">
      <c r="D559" s="13" t="str">
        <f>IFERROR(VLOOKUP(C559,参数表!B:D,2,0),"")</f>
        <v/>
      </c>
      <c r="E559" s="13" t="str">
        <f>IFERROR(VLOOKUP(C559,参数表!B:D,3,0),"")</f>
        <v/>
      </c>
      <c r="H559" s="13">
        <f t="shared" si="9"/>
        <v>0</v>
      </c>
    </row>
    <row r="560" spans="4:8">
      <c r="D560" s="13" t="str">
        <f>IFERROR(VLOOKUP(C560,参数表!B:D,2,0),"")</f>
        <v/>
      </c>
      <c r="E560" s="13" t="str">
        <f>IFERROR(VLOOKUP(C560,参数表!B:D,3,0),"")</f>
        <v/>
      </c>
      <c r="H560" s="13">
        <f t="shared" si="9"/>
        <v>0</v>
      </c>
    </row>
    <row r="561" spans="4:8">
      <c r="D561" s="13" t="str">
        <f>IFERROR(VLOOKUP(C561,参数表!B:D,2,0),"")</f>
        <v/>
      </c>
      <c r="E561" s="13" t="str">
        <f>IFERROR(VLOOKUP(C561,参数表!B:D,3,0),"")</f>
        <v/>
      </c>
      <c r="H561" s="13">
        <f t="shared" si="9"/>
        <v>0</v>
      </c>
    </row>
    <row r="562" spans="4:8">
      <c r="D562" s="13" t="str">
        <f>IFERROR(VLOOKUP(C562,参数表!B:D,2,0),"")</f>
        <v/>
      </c>
      <c r="E562" s="13" t="str">
        <f>IFERROR(VLOOKUP(C562,参数表!B:D,3,0),"")</f>
        <v/>
      </c>
      <c r="H562" s="13">
        <f t="shared" si="9"/>
        <v>0</v>
      </c>
    </row>
    <row r="563" spans="4:8">
      <c r="D563" s="13" t="str">
        <f>IFERROR(VLOOKUP(C563,参数表!B:D,2,0),"")</f>
        <v/>
      </c>
      <c r="E563" s="13" t="str">
        <f>IFERROR(VLOOKUP(C563,参数表!B:D,3,0),"")</f>
        <v/>
      </c>
      <c r="H563" s="13">
        <f t="shared" si="9"/>
        <v>0</v>
      </c>
    </row>
    <row r="564" spans="4:8">
      <c r="D564" s="13" t="str">
        <f>IFERROR(VLOOKUP(C564,参数表!B:D,2,0),"")</f>
        <v/>
      </c>
      <c r="E564" s="13" t="str">
        <f>IFERROR(VLOOKUP(C564,参数表!B:D,3,0),"")</f>
        <v/>
      </c>
      <c r="H564" s="13">
        <f t="shared" si="9"/>
        <v>0</v>
      </c>
    </row>
    <row r="565" spans="4:8">
      <c r="D565" s="13" t="str">
        <f>IFERROR(VLOOKUP(C565,参数表!B:D,2,0),"")</f>
        <v/>
      </c>
      <c r="E565" s="13" t="str">
        <f>IFERROR(VLOOKUP(C565,参数表!B:D,3,0),"")</f>
        <v/>
      </c>
      <c r="H565" s="13">
        <f t="shared" si="9"/>
        <v>0</v>
      </c>
    </row>
    <row r="566" spans="4:8">
      <c r="D566" s="13" t="str">
        <f>IFERROR(VLOOKUP(C566,参数表!B:D,2,0),"")</f>
        <v/>
      </c>
      <c r="E566" s="13" t="str">
        <f>IFERROR(VLOOKUP(C566,参数表!B:D,3,0),"")</f>
        <v/>
      </c>
      <c r="H566" s="13">
        <f t="shared" si="9"/>
        <v>0</v>
      </c>
    </row>
    <row r="567" spans="4:8">
      <c r="D567" s="13" t="str">
        <f>IFERROR(VLOOKUP(C567,参数表!B:D,2,0),"")</f>
        <v/>
      </c>
      <c r="E567" s="13" t="str">
        <f>IFERROR(VLOOKUP(C567,参数表!B:D,3,0),"")</f>
        <v/>
      </c>
      <c r="H567" s="13">
        <f t="shared" si="9"/>
        <v>0</v>
      </c>
    </row>
    <row r="568" spans="4:8">
      <c r="D568" s="13" t="str">
        <f>IFERROR(VLOOKUP(C568,参数表!B:D,2,0),"")</f>
        <v/>
      </c>
      <c r="E568" s="13" t="str">
        <f>IFERROR(VLOOKUP(C568,参数表!B:D,3,0),"")</f>
        <v/>
      </c>
      <c r="H568" s="13">
        <f t="shared" si="9"/>
        <v>0</v>
      </c>
    </row>
    <row r="569" spans="4:8">
      <c r="D569" s="13" t="str">
        <f>IFERROR(VLOOKUP(C569,参数表!B:D,2,0),"")</f>
        <v/>
      </c>
      <c r="E569" s="13" t="str">
        <f>IFERROR(VLOOKUP(C569,参数表!B:D,3,0),"")</f>
        <v/>
      </c>
      <c r="H569" s="13">
        <f t="shared" si="9"/>
        <v>0</v>
      </c>
    </row>
    <row r="570" spans="4:8">
      <c r="D570" s="13" t="str">
        <f>IFERROR(VLOOKUP(C570,参数表!B:D,2,0),"")</f>
        <v/>
      </c>
      <c r="E570" s="13" t="str">
        <f>IFERROR(VLOOKUP(C570,参数表!B:D,3,0),"")</f>
        <v/>
      </c>
      <c r="H570" s="13">
        <f t="shared" si="9"/>
        <v>0</v>
      </c>
    </row>
    <row r="571" spans="4:8">
      <c r="D571" s="13" t="str">
        <f>IFERROR(VLOOKUP(C571,参数表!B:D,2,0),"")</f>
        <v/>
      </c>
      <c r="E571" s="13" t="str">
        <f>IFERROR(VLOOKUP(C571,参数表!B:D,3,0),"")</f>
        <v/>
      </c>
      <c r="H571" s="13">
        <f t="shared" si="9"/>
        <v>0</v>
      </c>
    </row>
    <row r="572" spans="4:8">
      <c r="D572" s="13" t="str">
        <f>IFERROR(VLOOKUP(C572,参数表!B:D,2,0),"")</f>
        <v/>
      </c>
      <c r="E572" s="13" t="str">
        <f>IFERROR(VLOOKUP(C572,参数表!B:D,3,0),"")</f>
        <v/>
      </c>
      <c r="H572" s="13">
        <f t="shared" si="9"/>
        <v>0</v>
      </c>
    </row>
    <row r="573" spans="4:8">
      <c r="D573" s="13" t="str">
        <f>IFERROR(VLOOKUP(C573,参数表!B:D,2,0),"")</f>
        <v/>
      </c>
      <c r="E573" s="13" t="str">
        <f>IFERROR(VLOOKUP(C573,参数表!B:D,3,0),"")</f>
        <v/>
      </c>
      <c r="H573" s="13">
        <f t="shared" si="9"/>
        <v>0</v>
      </c>
    </row>
    <row r="574" spans="4:8">
      <c r="D574" s="13" t="str">
        <f>IFERROR(VLOOKUP(C574,参数表!B:D,2,0),"")</f>
        <v/>
      </c>
      <c r="E574" s="13" t="str">
        <f>IFERROR(VLOOKUP(C574,参数表!B:D,3,0),"")</f>
        <v/>
      </c>
      <c r="H574" s="13">
        <f t="shared" si="9"/>
        <v>0</v>
      </c>
    </row>
    <row r="575" spans="4:8">
      <c r="D575" s="13" t="str">
        <f>IFERROR(VLOOKUP(C575,参数表!B:D,2,0),"")</f>
        <v/>
      </c>
      <c r="E575" s="13" t="str">
        <f>IFERROR(VLOOKUP(C575,参数表!B:D,3,0),"")</f>
        <v/>
      </c>
      <c r="H575" s="13">
        <f t="shared" si="9"/>
        <v>0</v>
      </c>
    </row>
    <row r="576" spans="4:8">
      <c r="D576" s="13" t="str">
        <f>IFERROR(VLOOKUP(C576,参数表!B:D,2,0),"")</f>
        <v/>
      </c>
      <c r="E576" s="13" t="str">
        <f>IFERROR(VLOOKUP(C576,参数表!B:D,3,0),"")</f>
        <v/>
      </c>
      <c r="H576" s="13">
        <f t="shared" si="9"/>
        <v>0</v>
      </c>
    </row>
    <row r="577" spans="4:8">
      <c r="D577" s="13" t="str">
        <f>IFERROR(VLOOKUP(C577,参数表!B:D,2,0),"")</f>
        <v/>
      </c>
      <c r="E577" s="13" t="str">
        <f>IFERROR(VLOOKUP(C577,参数表!B:D,3,0),"")</f>
        <v/>
      </c>
      <c r="H577" s="13">
        <f t="shared" si="9"/>
        <v>0</v>
      </c>
    </row>
    <row r="578" spans="4:8">
      <c r="D578" s="13" t="str">
        <f>IFERROR(VLOOKUP(C578,参数表!B:D,2,0),"")</f>
        <v/>
      </c>
      <c r="E578" s="13" t="str">
        <f>IFERROR(VLOOKUP(C578,参数表!B:D,3,0),"")</f>
        <v/>
      </c>
      <c r="H578" s="13">
        <f t="shared" si="9"/>
        <v>0</v>
      </c>
    </row>
    <row r="579" spans="4:8">
      <c r="D579" s="13" t="str">
        <f>IFERROR(VLOOKUP(C579,参数表!B:D,2,0),"")</f>
        <v/>
      </c>
      <c r="E579" s="13" t="str">
        <f>IFERROR(VLOOKUP(C579,参数表!B:D,3,0),"")</f>
        <v/>
      </c>
      <c r="H579" s="13">
        <f t="shared" si="9"/>
        <v>0</v>
      </c>
    </row>
    <row r="580" spans="4:8">
      <c r="D580" s="13" t="str">
        <f>IFERROR(VLOOKUP(C580,参数表!B:D,2,0),"")</f>
        <v/>
      </c>
      <c r="E580" s="13" t="str">
        <f>IFERROR(VLOOKUP(C580,参数表!B:D,3,0),"")</f>
        <v/>
      </c>
      <c r="H580" s="13">
        <f t="shared" si="9"/>
        <v>0</v>
      </c>
    </row>
    <row r="581" spans="4:8">
      <c r="D581" s="13" t="str">
        <f>IFERROR(VLOOKUP(C581,参数表!B:D,2,0),"")</f>
        <v/>
      </c>
      <c r="E581" s="13" t="str">
        <f>IFERROR(VLOOKUP(C581,参数表!B:D,3,0),"")</f>
        <v/>
      </c>
      <c r="H581" s="13">
        <f t="shared" si="9"/>
        <v>0</v>
      </c>
    </row>
    <row r="582" spans="4:8">
      <c r="D582" s="13" t="str">
        <f>IFERROR(VLOOKUP(C582,参数表!B:D,2,0),"")</f>
        <v/>
      </c>
      <c r="E582" s="13" t="str">
        <f>IFERROR(VLOOKUP(C582,参数表!B:D,3,0),"")</f>
        <v/>
      </c>
      <c r="H582" s="13">
        <f t="shared" si="9"/>
        <v>0</v>
      </c>
    </row>
    <row r="583" spans="4:8">
      <c r="D583" s="13" t="str">
        <f>IFERROR(VLOOKUP(C583,参数表!B:D,2,0),"")</f>
        <v/>
      </c>
      <c r="E583" s="13" t="str">
        <f>IFERROR(VLOOKUP(C583,参数表!B:D,3,0),"")</f>
        <v/>
      </c>
      <c r="H583" s="13">
        <f t="shared" si="9"/>
        <v>0</v>
      </c>
    </row>
    <row r="584" spans="4:8">
      <c r="D584" s="13" t="str">
        <f>IFERROR(VLOOKUP(C584,参数表!B:D,2,0),"")</f>
        <v/>
      </c>
      <c r="E584" s="13" t="str">
        <f>IFERROR(VLOOKUP(C584,参数表!B:D,3,0),"")</f>
        <v/>
      </c>
      <c r="H584" s="13">
        <f t="shared" si="9"/>
        <v>0</v>
      </c>
    </row>
    <row r="585" spans="4:8">
      <c r="D585" s="13" t="str">
        <f>IFERROR(VLOOKUP(C585,参数表!B:D,2,0),"")</f>
        <v/>
      </c>
      <c r="E585" s="13" t="str">
        <f>IFERROR(VLOOKUP(C585,参数表!B:D,3,0),"")</f>
        <v/>
      </c>
      <c r="H585" s="13">
        <f t="shared" si="9"/>
        <v>0</v>
      </c>
    </row>
    <row r="586" spans="4:8">
      <c r="D586" s="13" t="str">
        <f>IFERROR(VLOOKUP(C586,参数表!B:D,2,0),"")</f>
        <v/>
      </c>
      <c r="E586" s="13" t="str">
        <f>IFERROR(VLOOKUP(C586,参数表!B:D,3,0),"")</f>
        <v/>
      </c>
      <c r="H586" s="13">
        <f t="shared" si="9"/>
        <v>0</v>
      </c>
    </row>
    <row r="587" spans="4:8">
      <c r="D587" s="13" t="str">
        <f>IFERROR(VLOOKUP(C587,参数表!B:D,2,0),"")</f>
        <v/>
      </c>
      <c r="E587" s="13" t="str">
        <f>IFERROR(VLOOKUP(C587,参数表!B:D,3,0),"")</f>
        <v/>
      </c>
      <c r="H587" s="13">
        <f t="shared" ref="H587:H650" si="10">F587*G587</f>
        <v>0</v>
      </c>
    </row>
    <row r="588" spans="4:8">
      <c r="D588" s="13" t="str">
        <f>IFERROR(VLOOKUP(C588,参数表!B:D,2,0),"")</f>
        <v/>
      </c>
      <c r="E588" s="13" t="str">
        <f>IFERROR(VLOOKUP(C588,参数表!B:D,3,0),"")</f>
        <v/>
      </c>
      <c r="H588" s="13">
        <f t="shared" si="10"/>
        <v>0</v>
      </c>
    </row>
    <row r="589" spans="4:8">
      <c r="D589" s="13" t="str">
        <f>IFERROR(VLOOKUP(C589,参数表!B:D,2,0),"")</f>
        <v/>
      </c>
      <c r="E589" s="13" t="str">
        <f>IFERROR(VLOOKUP(C589,参数表!B:D,3,0),"")</f>
        <v/>
      </c>
      <c r="H589" s="13">
        <f t="shared" si="10"/>
        <v>0</v>
      </c>
    </row>
    <row r="590" spans="4:8">
      <c r="D590" s="13" t="str">
        <f>IFERROR(VLOOKUP(C590,参数表!B:D,2,0),"")</f>
        <v/>
      </c>
      <c r="E590" s="13" t="str">
        <f>IFERROR(VLOOKUP(C590,参数表!B:D,3,0),"")</f>
        <v/>
      </c>
      <c r="H590" s="13">
        <f t="shared" si="10"/>
        <v>0</v>
      </c>
    </row>
    <row r="591" spans="4:8">
      <c r="D591" s="13" t="str">
        <f>IFERROR(VLOOKUP(C591,参数表!B:D,2,0),"")</f>
        <v/>
      </c>
      <c r="E591" s="13" t="str">
        <f>IFERROR(VLOOKUP(C591,参数表!B:D,3,0),"")</f>
        <v/>
      </c>
      <c r="H591" s="13">
        <f t="shared" si="10"/>
        <v>0</v>
      </c>
    </row>
    <row r="592" spans="4:8">
      <c r="D592" s="13" t="str">
        <f>IFERROR(VLOOKUP(C592,参数表!B:D,2,0),"")</f>
        <v/>
      </c>
      <c r="E592" s="13" t="str">
        <f>IFERROR(VLOOKUP(C592,参数表!B:D,3,0),"")</f>
        <v/>
      </c>
      <c r="H592" s="13">
        <f t="shared" si="10"/>
        <v>0</v>
      </c>
    </row>
    <row r="593" spans="4:8">
      <c r="D593" s="13" t="str">
        <f>IFERROR(VLOOKUP(C593,参数表!B:D,2,0),"")</f>
        <v/>
      </c>
      <c r="E593" s="13" t="str">
        <f>IFERROR(VLOOKUP(C593,参数表!B:D,3,0),"")</f>
        <v/>
      </c>
      <c r="H593" s="13">
        <f t="shared" si="10"/>
        <v>0</v>
      </c>
    </row>
    <row r="594" spans="4:8">
      <c r="D594" s="13" t="str">
        <f>IFERROR(VLOOKUP(C594,参数表!B:D,2,0),"")</f>
        <v/>
      </c>
      <c r="E594" s="13" t="str">
        <f>IFERROR(VLOOKUP(C594,参数表!B:D,3,0),"")</f>
        <v/>
      </c>
      <c r="H594" s="13">
        <f t="shared" si="10"/>
        <v>0</v>
      </c>
    </row>
    <row r="595" spans="4:8">
      <c r="D595" s="13" t="str">
        <f>IFERROR(VLOOKUP(C595,参数表!B:D,2,0),"")</f>
        <v/>
      </c>
      <c r="E595" s="13" t="str">
        <f>IFERROR(VLOOKUP(C595,参数表!B:D,3,0),"")</f>
        <v/>
      </c>
      <c r="H595" s="13">
        <f t="shared" si="10"/>
        <v>0</v>
      </c>
    </row>
    <row r="596" spans="4:8">
      <c r="D596" s="13" t="str">
        <f>IFERROR(VLOOKUP(C596,参数表!B:D,2,0),"")</f>
        <v/>
      </c>
      <c r="E596" s="13" t="str">
        <f>IFERROR(VLOOKUP(C596,参数表!B:D,3,0),"")</f>
        <v/>
      </c>
      <c r="H596" s="13">
        <f t="shared" si="10"/>
        <v>0</v>
      </c>
    </row>
    <row r="597" spans="4:8">
      <c r="D597" s="13" t="str">
        <f>IFERROR(VLOOKUP(C597,参数表!B:D,2,0),"")</f>
        <v/>
      </c>
      <c r="E597" s="13" t="str">
        <f>IFERROR(VLOOKUP(C597,参数表!B:D,3,0),"")</f>
        <v/>
      </c>
      <c r="H597" s="13">
        <f t="shared" si="10"/>
        <v>0</v>
      </c>
    </row>
    <row r="598" spans="4:8">
      <c r="D598" s="13" t="str">
        <f>IFERROR(VLOOKUP(C598,参数表!B:D,2,0),"")</f>
        <v/>
      </c>
      <c r="E598" s="13" t="str">
        <f>IFERROR(VLOOKUP(C598,参数表!B:D,3,0),"")</f>
        <v/>
      </c>
      <c r="H598" s="13">
        <f t="shared" si="10"/>
        <v>0</v>
      </c>
    </row>
    <row r="599" spans="4:8">
      <c r="D599" s="13" t="str">
        <f>IFERROR(VLOOKUP(C599,参数表!B:D,2,0),"")</f>
        <v/>
      </c>
      <c r="E599" s="13" t="str">
        <f>IFERROR(VLOOKUP(C599,参数表!B:D,3,0),"")</f>
        <v/>
      </c>
      <c r="H599" s="13">
        <f t="shared" si="10"/>
        <v>0</v>
      </c>
    </row>
    <row r="600" spans="4:8">
      <c r="D600" s="13" t="str">
        <f>IFERROR(VLOOKUP(C600,参数表!B:D,2,0),"")</f>
        <v/>
      </c>
      <c r="E600" s="13" t="str">
        <f>IFERROR(VLOOKUP(C600,参数表!B:D,3,0),"")</f>
        <v/>
      </c>
      <c r="H600" s="13">
        <f t="shared" si="10"/>
        <v>0</v>
      </c>
    </row>
    <row r="601" spans="4:8">
      <c r="D601" s="13" t="str">
        <f>IFERROR(VLOOKUP(C601,参数表!B:D,2,0),"")</f>
        <v/>
      </c>
      <c r="E601" s="13" t="str">
        <f>IFERROR(VLOOKUP(C601,参数表!B:D,3,0),"")</f>
        <v/>
      </c>
      <c r="H601" s="13">
        <f t="shared" si="10"/>
        <v>0</v>
      </c>
    </row>
    <row r="602" spans="4:8">
      <c r="D602" s="13" t="str">
        <f>IFERROR(VLOOKUP(C602,参数表!B:D,2,0),"")</f>
        <v/>
      </c>
      <c r="E602" s="13" t="str">
        <f>IFERROR(VLOOKUP(C602,参数表!B:D,3,0),"")</f>
        <v/>
      </c>
      <c r="H602" s="13">
        <f t="shared" si="10"/>
        <v>0</v>
      </c>
    </row>
    <row r="603" spans="4:8">
      <c r="D603" s="13" t="str">
        <f>IFERROR(VLOOKUP(C603,参数表!B:D,2,0),"")</f>
        <v/>
      </c>
      <c r="E603" s="13" t="str">
        <f>IFERROR(VLOOKUP(C603,参数表!B:D,3,0),"")</f>
        <v/>
      </c>
      <c r="H603" s="13">
        <f t="shared" si="10"/>
        <v>0</v>
      </c>
    </row>
    <row r="604" spans="4:8">
      <c r="D604" s="13" t="str">
        <f>IFERROR(VLOOKUP(C604,参数表!B:D,2,0),"")</f>
        <v/>
      </c>
      <c r="E604" s="13" t="str">
        <f>IFERROR(VLOOKUP(C604,参数表!B:D,3,0),"")</f>
        <v/>
      </c>
      <c r="H604" s="13">
        <f t="shared" si="10"/>
        <v>0</v>
      </c>
    </row>
    <row r="605" spans="4:8">
      <c r="D605" s="13" t="str">
        <f>IFERROR(VLOOKUP(C605,参数表!B:D,2,0),"")</f>
        <v/>
      </c>
      <c r="E605" s="13" t="str">
        <f>IFERROR(VLOOKUP(C605,参数表!B:D,3,0),"")</f>
        <v/>
      </c>
      <c r="H605" s="13">
        <f t="shared" si="10"/>
        <v>0</v>
      </c>
    </row>
    <row r="606" spans="4:8">
      <c r="D606" s="13" t="str">
        <f>IFERROR(VLOOKUP(C606,参数表!B:D,2,0),"")</f>
        <v/>
      </c>
      <c r="E606" s="13" t="str">
        <f>IFERROR(VLOOKUP(C606,参数表!B:D,3,0),"")</f>
        <v/>
      </c>
      <c r="H606" s="13">
        <f t="shared" si="10"/>
        <v>0</v>
      </c>
    </row>
    <row r="607" spans="4:8">
      <c r="D607" s="13" t="str">
        <f>IFERROR(VLOOKUP(C607,参数表!B:D,2,0),"")</f>
        <v/>
      </c>
      <c r="E607" s="13" t="str">
        <f>IFERROR(VLOOKUP(C607,参数表!B:D,3,0),"")</f>
        <v/>
      </c>
      <c r="H607" s="13">
        <f t="shared" si="10"/>
        <v>0</v>
      </c>
    </row>
    <row r="608" spans="4:8">
      <c r="D608" s="13" t="str">
        <f>IFERROR(VLOOKUP(C608,参数表!B:D,2,0),"")</f>
        <v/>
      </c>
      <c r="E608" s="13" t="str">
        <f>IFERROR(VLOOKUP(C608,参数表!B:D,3,0),"")</f>
        <v/>
      </c>
      <c r="H608" s="13">
        <f t="shared" si="10"/>
        <v>0</v>
      </c>
    </row>
    <row r="609" spans="4:8">
      <c r="D609" s="13" t="str">
        <f>IFERROR(VLOOKUP(C609,参数表!B:D,2,0),"")</f>
        <v/>
      </c>
      <c r="E609" s="13" t="str">
        <f>IFERROR(VLOOKUP(C609,参数表!B:D,3,0),"")</f>
        <v/>
      </c>
      <c r="H609" s="13">
        <f t="shared" si="10"/>
        <v>0</v>
      </c>
    </row>
    <row r="610" spans="4:8">
      <c r="D610" s="13" t="str">
        <f>IFERROR(VLOOKUP(C610,参数表!B:D,2,0),"")</f>
        <v/>
      </c>
      <c r="E610" s="13" t="str">
        <f>IFERROR(VLOOKUP(C610,参数表!B:D,3,0),"")</f>
        <v/>
      </c>
      <c r="H610" s="13">
        <f t="shared" si="10"/>
        <v>0</v>
      </c>
    </row>
    <row r="611" spans="4:8">
      <c r="D611" s="13" t="str">
        <f>IFERROR(VLOOKUP(C611,参数表!B:D,2,0),"")</f>
        <v/>
      </c>
      <c r="E611" s="13" t="str">
        <f>IFERROR(VLOOKUP(C611,参数表!B:D,3,0),"")</f>
        <v/>
      </c>
      <c r="H611" s="13">
        <f t="shared" si="10"/>
        <v>0</v>
      </c>
    </row>
    <row r="612" spans="4:8">
      <c r="D612" s="13" t="str">
        <f>IFERROR(VLOOKUP(C612,参数表!B:D,2,0),"")</f>
        <v/>
      </c>
      <c r="E612" s="13" t="str">
        <f>IFERROR(VLOOKUP(C612,参数表!B:D,3,0),"")</f>
        <v/>
      </c>
      <c r="H612" s="13">
        <f t="shared" si="10"/>
        <v>0</v>
      </c>
    </row>
    <row r="613" spans="4:8">
      <c r="D613" s="13" t="str">
        <f>IFERROR(VLOOKUP(C613,参数表!B:D,2,0),"")</f>
        <v/>
      </c>
      <c r="E613" s="13" t="str">
        <f>IFERROR(VLOOKUP(C613,参数表!B:D,3,0),"")</f>
        <v/>
      </c>
      <c r="H613" s="13">
        <f t="shared" si="10"/>
        <v>0</v>
      </c>
    </row>
    <row r="614" spans="4:8">
      <c r="D614" s="13" t="str">
        <f>IFERROR(VLOOKUP(C614,参数表!B:D,2,0),"")</f>
        <v/>
      </c>
      <c r="E614" s="13" t="str">
        <f>IFERROR(VLOOKUP(C614,参数表!B:D,3,0),"")</f>
        <v/>
      </c>
      <c r="H614" s="13">
        <f t="shared" si="10"/>
        <v>0</v>
      </c>
    </row>
    <row r="615" spans="4:8">
      <c r="D615" s="13" t="str">
        <f>IFERROR(VLOOKUP(C615,参数表!B:D,2,0),"")</f>
        <v/>
      </c>
      <c r="E615" s="13" t="str">
        <f>IFERROR(VLOOKUP(C615,参数表!B:D,3,0),"")</f>
        <v/>
      </c>
      <c r="H615" s="13">
        <f t="shared" si="10"/>
        <v>0</v>
      </c>
    </row>
    <row r="616" spans="4:8">
      <c r="D616" s="13" t="str">
        <f>IFERROR(VLOOKUP(C616,参数表!B:D,2,0),"")</f>
        <v/>
      </c>
      <c r="E616" s="13" t="str">
        <f>IFERROR(VLOOKUP(C616,参数表!B:D,3,0),"")</f>
        <v/>
      </c>
      <c r="H616" s="13">
        <f t="shared" si="10"/>
        <v>0</v>
      </c>
    </row>
    <row r="617" spans="4:8">
      <c r="D617" s="13" t="str">
        <f>IFERROR(VLOOKUP(C617,参数表!B:D,2,0),"")</f>
        <v/>
      </c>
      <c r="E617" s="13" t="str">
        <f>IFERROR(VLOOKUP(C617,参数表!B:D,3,0),"")</f>
        <v/>
      </c>
      <c r="H617" s="13">
        <f t="shared" si="10"/>
        <v>0</v>
      </c>
    </row>
    <row r="618" spans="4:8">
      <c r="D618" s="13" t="str">
        <f>IFERROR(VLOOKUP(C618,参数表!B:D,2,0),"")</f>
        <v/>
      </c>
      <c r="E618" s="13" t="str">
        <f>IFERROR(VLOOKUP(C618,参数表!B:D,3,0),"")</f>
        <v/>
      </c>
      <c r="H618" s="13">
        <f t="shared" si="10"/>
        <v>0</v>
      </c>
    </row>
    <row r="619" spans="4:8">
      <c r="D619" s="13" t="str">
        <f>IFERROR(VLOOKUP(C619,参数表!B:D,2,0),"")</f>
        <v/>
      </c>
      <c r="E619" s="13" t="str">
        <f>IFERROR(VLOOKUP(C619,参数表!B:D,3,0),"")</f>
        <v/>
      </c>
      <c r="H619" s="13">
        <f t="shared" si="10"/>
        <v>0</v>
      </c>
    </row>
    <row r="620" spans="4:8">
      <c r="D620" s="13" t="str">
        <f>IFERROR(VLOOKUP(C620,参数表!B:D,2,0),"")</f>
        <v/>
      </c>
      <c r="E620" s="13" t="str">
        <f>IFERROR(VLOOKUP(C620,参数表!B:D,3,0),"")</f>
        <v/>
      </c>
      <c r="H620" s="13">
        <f t="shared" si="10"/>
        <v>0</v>
      </c>
    </row>
    <row r="621" spans="4:8">
      <c r="D621" s="13" t="str">
        <f>IFERROR(VLOOKUP(C621,参数表!B:D,2,0),"")</f>
        <v/>
      </c>
      <c r="E621" s="13" t="str">
        <f>IFERROR(VLOOKUP(C621,参数表!B:D,3,0),"")</f>
        <v/>
      </c>
      <c r="H621" s="13">
        <f t="shared" si="10"/>
        <v>0</v>
      </c>
    </row>
    <row r="622" spans="4:8">
      <c r="D622" s="13" t="str">
        <f>IFERROR(VLOOKUP(C622,参数表!B:D,2,0),"")</f>
        <v/>
      </c>
      <c r="E622" s="13" t="str">
        <f>IFERROR(VLOOKUP(C622,参数表!B:D,3,0),"")</f>
        <v/>
      </c>
      <c r="H622" s="13">
        <f t="shared" si="10"/>
        <v>0</v>
      </c>
    </row>
    <row r="623" spans="4:8">
      <c r="D623" s="13" t="str">
        <f>IFERROR(VLOOKUP(C623,参数表!B:D,2,0),"")</f>
        <v/>
      </c>
      <c r="E623" s="13" t="str">
        <f>IFERROR(VLOOKUP(C623,参数表!B:D,3,0),"")</f>
        <v/>
      </c>
      <c r="H623" s="13">
        <f t="shared" si="10"/>
        <v>0</v>
      </c>
    </row>
    <row r="624" spans="4:8">
      <c r="D624" s="13" t="str">
        <f>IFERROR(VLOOKUP(C624,参数表!B:D,2,0),"")</f>
        <v/>
      </c>
      <c r="E624" s="13" t="str">
        <f>IFERROR(VLOOKUP(C624,参数表!B:D,3,0),"")</f>
        <v/>
      </c>
      <c r="H624" s="13">
        <f t="shared" si="10"/>
        <v>0</v>
      </c>
    </row>
    <row r="625" spans="4:8">
      <c r="D625" s="13" t="str">
        <f>IFERROR(VLOOKUP(C625,参数表!B:D,2,0),"")</f>
        <v/>
      </c>
      <c r="E625" s="13" t="str">
        <f>IFERROR(VLOOKUP(C625,参数表!B:D,3,0),"")</f>
        <v/>
      </c>
      <c r="H625" s="13">
        <f t="shared" si="10"/>
        <v>0</v>
      </c>
    </row>
    <row r="626" spans="4:8">
      <c r="D626" s="13" t="str">
        <f>IFERROR(VLOOKUP(C626,参数表!B:D,2,0),"")</f>
        <v/>
      </c>
      <c r="E626" s="13" t="str">
        <f>IFERROR(VLOOKUP(C626,参数表!B:D,3,0),"")</f>
        <v/>
      </c>
      <c r="H626" s="13">
        <f t="shared" si="10"/>
        <v>0</v>
      </c>
    </row>
    <row r="627" spans="4:8">
      <c r="D627" s="13" t="str">
        <f>IFERROR(VLOOKUP(C627,参数表!B:D,2,0),"")</f>
        <v/>
      </c>
      <c r="E627" s="13" t="str">
        <f>IFERROR(VLOOKUP(C627,参数表!B:D,3,0),"")</f>
        <v/>
      </c>
      <c r="H627" s="13">
        <f t="shared" si="10"/>
        <v>0</v>
      </c>
    </row>
    <row r="628" spans="4:8">
      <c r="D628" s="13" t="str">
        <f>IFERROR(VLOOKUP(C628,参数表!B:D,2,0),"")</f>
        <v/>
      </c>
      <c r="E628" s="13" t="str">
        <f>IFERROR(VLOOKUP(C628,参数表!B:D,3,0),"")</f>
        <v/>
      </c>
      <c r="H628" s="13">
        <f t="shared" si="10"/>
        <v>0</v>
      </c>
    </row>
    <row r="629" spans="4:8">
      <c r="D629" s="13" t="str">
        <f>IFERROR(VLOOKUP(C629,参数表!B:D,2,0),"")</f>
        <v/>
      </c>
      <c r="E629" s="13" t="str">
        <f>IFERROR(VLOOKUP(C629,参数表!B:D,3,0),"")</f>
        <v/>
      </c>
      <c r="H629" s="13">
        <f t="shared" si="10"/>
        <v>0</v>
      </c>
    </row>
    <row r="630" spans="4:8">
      <c r="D630" s="13" t="str">
        <f>IFERROR(VLOOKUP(C630,参数表!B:D,2,0),"")</f>
        <v/>
      </c>
      <c r="E630" s="13" t="str">
        <f>IFERROR(VLOOKUP(C630,参数表!B:D,3,0),"")</f>
        <v/>
      </c>
      <c r="H630" s="13">
        <f t="shared" si="10"/>
        <v>0</v>
      </c>
    </row>
    <row r="631" spans="4:8">
      <c r="D631" s="13" t="str">
        <f>IFERROR(VLOOKUP(C631,参数表!B:D,2,0),"")</f>
        <v/>
      </c>
      <c r="E631" s="13" t="str">
        <f>IFERROR(VLOOKUP(C631,参数表!B:D,3,0),"")</f>
        <v/>
      </c>
      <c r="H631" s="13">
        <f t="shared" si="10"/>
        <v>0</v>
      </c>
    </row>
    <row r="632" spans="4:8">
      <c r="D632" s="13" t="str">
        <f>IFERROR(VLOOKUP(C632,参数表!B:D,2,0),"")</f>
        <v/>
      </c>
      <c r="E632" s="13" t="str">
        <f>IFERROR(VLOOKUP(C632,参数表!B:D,3,0),"")</f>
        <v/>
      </c>
      <c r="H632" s="13">
        <f t="shared" si="10"/>
        <v>0</v>
      </c>
    </row>
    <row r="633" spans="4:8">
      <c r="D633" s="13" t="str">
        <f>IFERROR(VLOOKUP(C633,参数表!B:D,2,0),"")</f>
        <v/>
      </c>
      <c r="E633" s="13" t="str">
        <f>IFERROR(VLOOKUP(C633,参数表!B:D,3,0),"")</f>
        <v/>
      </c>
      <c r="H633" s="13">
        <f t="shared" si="10"/>
        <v>0</v>
      </c>
    </row>
    <row r="634" spans="4:8">
      <c r="D634" s="13" t="str">
        <f>IFERROR(VLOOKUP(C634,参数表!B:D,2,0),"")</f>
        <v/>
      </c>
      <c r="E634" s="13" t="str">
        <f>IFERROR(VLOOKUP(C634,参数表!B:D,3,0),"")</f>
        <v/>
      </c>
      <c r="H634" s="13">
        <f t="shared" si="10"/>
        <v>0</v>
      </c>
    </row>
    <row r="635" spans="4:8">
      <c r="D635" s="13" t="str">
        <f>IFERROR(VLOOKUP(C635,参数表!B:D,2,0),"")</f>
        <v/>
      </c>
      <c r="E635" s="13" t="str">
        <f>IFERROR(VLOOKUP(C635,参数表!B:D,3,0),"")</f>
        <v/>
      </c>
      <c r="H635" s="13">
        <f t="shared" si="10"/>
        <v>0</v>
      </c>
    </row>
    <row r="636" spans="4:8">
      <c r="D636" s="13" t="str">
        <f>IFERROR(VLOOKUP(C636,参数表!B:D,2,0),"")</f>
        <v/>
      </c>
      <c r="E636" s="13" t="str">
        <f>IFERROR(VLOOKUP(C636,参数表!B:D,3,0),"")</f>
        <v/>
      </c>
      <c r="H636" s="13">
        <f t="shared" si="10"/>
        <v>0</v>
      </c>
    </row>
    <row r="637" spans="4:8">
      <c r="D637" s="13" t="str">
        <f>IFERROR(VLOOKUP(C637,参数表!B:D,2,0),"")</f>
        <v/>
      </c>
      <c r="E637" s="13" t="str">
        <f>IFERROR(VLOOKUP(C637,参数表!B:D,3,0),"")</f>
        <v/>
      </c>
      <c r="H637" s="13">
        <f t="shared" si="10"/>
        <v>0</v>
      </c>
    </row>
    <row r="638" spans="4:8">
      <c r="D638" s="13" t="str">
        <f>IFERROR(VLOOKUP(C638,参数表!B:D,2,0),"")</f>
        <v/>
      </c>
      <c r="E638" s="13" t="str">
        <f>IFERROR(VLOOKUP(C638,参数表!B:D,3,0),"")</f>
        <v/>
      </c>
      <c r="H638" s="13">
        <f t="shared" si="10"/>
        <v>0</v>
      </c>
    </row>
    <row r="639" spans="4:8">
      <c r="D639" s="13" t="str">
        <f>IFERROR(VLOOKUP(C639,参数表!B:D,2,0),"")</f>
        <v/>
      </c>
      <c r="E639" s="13" t="str">
        <f>IFERROR(VLOOKUP(C639,参数表!B:D,3,0),"")</f>
        <v/>
      </c>
      <c r="H639" s="13">
        <f t="shared" si="10"/>
        <v>0</v>
      </c>
    </row>
    <row r="640" spans="4:8">
      <c r="D640" s="13" t="str">
        <f>IFERROR(VLOOKUP(C640,参数表!B:D,2,0),"")</f>
        <v/>
      </c>
      <c r="E640" s="13" t="str">
        <f>IFERROR(VLOOKUP(C640,参数表!B:D,3,0),"")</f>
        <v/>
      </c>
      <c r="H640" s="13">
        <f t="shared" si="10"/>
        <v>0</v>
      </c>
    </row>
    <row r="641" spans="4:8">
      <c r="D641" s="13" t="str">
        <f>IFERROR(VLOOKUP(C641,参数表!B:D,2,0),"")</f>
        <v/>
      </c>
      <c r="E641" s="13" t="str">
        <f>IFERROR(VLOOKUP(C641,参数表!B:D,3,0),"")</f>
        <v/>
      </c>
      <c r="H641" s="13">
        <f t="shared" si="10"/>
        <v>0</v>
      </c>
    </row>
    <row r="642" spans="4:8">
      <c r="D642" s="13" t="str">
        <f>IFERROR(VLOOKUP(C642,参数表!B:D,2,0),"")</f>
        <v/>
      </c>
      <c r="E642" s="13" t="str">
        <f>IFERROR(VLOOKUP(C642,参数表!B:D,3,0),"")</f>
        <v/>
      </c>
      <c r="H642" s="13">
        <f t="shared" si="10"/>
        <v>0</v>
      </c>
    </row>
    <row r="643" spans="4:8">
      <c r="D643" s="13" t="str">
        <f>IFERROR(VLOOKUP(C643,参数表!B:D,2,0),"")</f>
        <v/>
      </c>
      <c r="E643" s="13" t="str">
        <f>IFERROR(VLOOKUP(C643,参数表!B:D,3,0),"")</f>
        <v/>
      </c>
      <c r="H643" s="13">
        <f t="shared" si="10"/>
        <v>0</v>
      </c>
    </row>
    <row r="644" spans="4:8">
      <c r="D644" s="13" t="str">
        <f>IFERROR(VLOOKUP(C644,参数表!B:D,2,0),"")</f>
        <v/>
      </c>
      <c r="E644" s="13" t="str">
        <f>IFERROR(VLOOKUP(C644,参数表!B:D,3,0),"")</f>
        <v/>
      </c>
      <c r="H644" s="13">
        <f t="shared" si="10"/>
        <v>0</v>
      </c>
    </row>
    <row r="645" spans="4:8">
      <c r="D645" s="13" t="str">
        <f>IFERROR(VLOOKUP(C645,参数表!B:D,2,0),"")</f>
        <v/>
      </c>
      <c r="E645" s="13" t="str">
        <f>IFERROR(VLOOKUP(C645,参数表!B:D,3,0),"")</f>
        <v/>
      </c>
      <c r="H645" s="13">
        <f t="shared" si="10"/>
        <v>0</v>
      </c>
    </row>
    <row r="646" spans="4:8">
      <c r="D646" s="13" t="str">
        <f>IFERROR(VLOOKUP(C646,参数表!B:D,2,0),"")</f>
        <v/>
      </c>
      <c r="E646" s="13" t="str">
        <f>IFERROR(VLOOKUP(C646,参数表!B:D,3,0),"")</f>
        <v/>
      </c>
      <c r="H646" s="13">
        <f t="shared" si="10"/>
        <v>0</v>
      </c>
    </row>
    <row r="647" spans="4:8">
      <c r="D647" s="13" t="str">
        <f>IFERROR(VLOOKUP(C647,参数表!B:D,2,0),"")</f>
        <v/>
      </c>
      <c r="E647" s="13" t="str">
        <f>IFERROR(VLOOKUP(C647,参数表!B:D,3,0),"")</f>
        <v/>
      </c>
      <c r="H647" s="13">
        <f t="shared" si="10"/>
        <v>0</v>
      </c>
    </row>
    <row r="648" spans="4:8">
      <c r="D648" s="13" t="str">
        <f>IFERROR(VLOOKUP(C648,参数表!B:D,2,0),"")</f>
        <v/>
      </c>
      <c r="E648" s="13" t="str">
        <f>IFERROR(VLOOKUP(C648,参数表!B:D,3,0),"")</f>
        <v/>
      </c>
      <c r="H648" s="13">
        <f t="shared" si="10"/>
        <v>0</v>
      </c>
    </row>
    <row r="649" spans="4:8">
      <c r="D649" s="13" t="str">
        <f>IFERROR(VLOOKUP(C649,参数表!B:D,2,0),"")</f>
        <v/>
      </c>
      <c r="E649" s="13" t="str">
        <f>IFERROR(VLOOKUP(C649,参数表!B:D,3,0),"")</f>
        <v/>
      </c>
      <c r="H649" s="13">
        <f t="shared" si="10"/>
        <v>0</v>
      </c>
    </row>
    <row r="650" spans="4:8">
      <c r="D650" s="13" t="str">
        <f>IFERROR(VLOOKUP(C650,参数表!B:D,2,0),"")</f>
        <v/>
      </c>
      <c r="E650" s="13" t="str">
        <f>IFERROR(VLOOKUP(C650,参数表!B:D,3,0),"")</f>
        <v/>
      </c>
      <c r="H650" s="13">
        <f t="shared" si="10"/>
        <v>0</v>
      </c>
    </row>
    <row r="651" spans="4:8">
      <c r="D651" s="13" t="str">
        <f>IFERROR(VLOOKUP(C651,参数表!B:D,2,0),"")</f>
        <v/>
      </c>
      <c r="E651" s="13" t="str">
        <f>IFERROR(VLOOKUP(C651,参数表!B:D,3,0),"")</f>
        <v/>
      </c>
      <c r="H651" s="13">
        <f t="shared" ref="H651:H714" si="11">F651*G651</f>
        <v>0</v>
      </c>
    </row>
    <row r="652" spans="4:8">
      <c r="D652" s="13" t="str">
        <f>IFERROR(VLOOKUP(C652,参数表!B:D,2,0),"")</f>
        <v/>
      </c>
      <c r="E652" s="13" t="str">
        <f>IFERROR(VLOOKUP(C652,参数表!B:D,3,0),"")</f>
        <v/>
      </c>
      <c r="H652" s="13">
        <f t="shared" si="11"/>
        <v>0</v>
      </c>
    </row>
    <row r="653" spans="4:8">
      <c r="D653" s="13" t="str">
        <f>IFERROR(VLOOKUP(C653,参数表!B:D,2,0),"")</f>
        <v/>
      </c>
      <c r="E653" s="13" t="str">
        <f>IFERROR(VLOOKUP(C653,参数表!B:D,3,0),"")</f>
        <v/>
      </c>
      <c r="H653" s="13">
        <f t="shared" si="11"/>
        <v>0</v>
      </c>
    </row>
    <row r="654" spans="4:8">
      <c r="D654" s="13" t="str">
        <f>IFERROR(VLOOKUP(C654,参数表!B:D,2,0),"")</f>
        <v/>
      </c>
      <c r="E654" s="13" t="str">
        <f>IFERROR(VLOOKUP(C654,参数表!B:D,3,0),"")</f>
        <v/>
      </c>
      <c r="H654" s="13">
        <f t="shared" si="11"/>
        <v>0</v>
      </c>
    </row>
    <row r="655" spans="4:8">
      <c r="D655" s="13" t="str">
        <f>IFERROR(VLOOKUP(C655,参数表!B:D,2,0),"")</f>
        <v/>
      </c>
      <c r="E655" s="13" t="str">
        <f>IFERROR(VLOOKUP(C655,参数表!B:D,3,0),"")</f>
        <v/>
      </c>
      <c r="H655" s="13">
        <f t="shared" si="11"/>
        <v>0</v>
      </c>
    </row>
    <row r="656" spans="4:8">
      <c r="D656" s="13" t="str">
        <f>IFERROR(VLOOKUP(C656,参数表!B:D,2,0),"")</f>
        <v/>
      </c>
      <c r="E656" s="13" t="str">
        <f>IFERROR(VLOOKUP(C656,参数表!B:D,3,0),"")</f>
        <v/>
      </c>
      <c r="H656" s="13">
        <f t="shared" si="11"/>
        <v>0</v>
      </c>
    </row>
    <row r="657" spans="4:8">
      <c r="D657" s="13" t="str">
        <f>IFERROR(VLOOKUP(C657,参数表!B:D,2,0),"")</f>
        <v/>
      </c>
      <c r="E657" s="13" t="str">
        <f>IFERROR(VLOOKUP(C657,参数表!B:D,3,0),"")</f>
        <v/>
      </c>
      <c r="H657" s="13">
        <f t="shared" si="11"/>
        <v>0</v>
      </c>
    </row>
    <row r="658" spans="4:8">
      <c r="D658" s="13" t="str">
        <f>IFERROR(VLOOKUP(C658,参数表!B:D,2,0),"")</f>
        <v/>
      </c>
      <c r="E658" s="13" t="str">
        <f>IFERROR(VLOOKUP(C658,参数表!B:D,3,0),"")</f>
        <v/>
      </c>
      <c r="H658" s="13">
        <f t="shared" si="11"/>
        <v>0</v>
      </c>
    </row>
    <row r="659" spans="4:8">
      <c r="D659" s="13" t="str">
        <f>IFERROR(VLOOKUP(C659,参数表!B:D,2,0),"")</f>
        <v/>
      </c>
      <c r="E659" s="13" t="str">
        <f>IFERROR(VLOOKUP(C659,参数表!B:D,3,0),"")</f>
        <v/>
      </c>
      <c r="H659" s="13">
        <f t="shared" si="11"/>
        <v>0</v>
      </c>
    </row>
    <row r="660" spans="4:8">
      <c r="D660" s="13" t="str">
        <f>IFERROR(VLOOKUP(C660,参数表!B:D,2,0),"")</f>
        <v/>
      </c>
      <c r="E660" s="13" t="str">
        <f>IFERROR(VLOOKUP(C660,参数表!B:D,3,0),"")</f>
        <v/>
      </c>
      <c r="H660" s="13">
        <f t="shared" si="11"/>
        <v>0</v>
      </c>
    </row>
    <row r="661" spans="4:8">
      <c r="D661" s="13" t="str">
        <f>IFERROR(VLOOKUP(C661,参数表!B:D,2,0),"")</f>
        <v/>
      </c>
      <c r="E661" s="13" t="str">
        <f>IFERROR(VLOOKUP(C661,参数表!B:D,3,0),"")</f>
        <v/>
      </c>
      <c r="H661" s="13">
        <f t="shared" si="11"/>
        <v>0</v>
      </c>
    </row>
    <row r="662" spans="4:8">
      <c r="D662" s="13" t="str">
        <f>IFERROR(VLOOKUP(C662,参数表!B:D,2,0),"")</f>
        <v/>
      </c>
      <c r="E662" s="13" t="str">
        <f>IFERROR(VLOOKUP(C662,参数表!B:D,3,0),"")</f>
        <v/>
      </c>
      <c r="H662" s="13">
        <f t="shared" si="11"/>
        <v>0</v>
      </c>
    </row>
    <row r="663" spans="4:8">
      <c r="D663" s="13" t="str">
        <f>IFERROR(VLOOKUP(C663,参数表!B:D,2,0),"")</f>
        <v/>
      </c>
      <c r="E663" s="13" t="str">
        <f>IFERROR(VLOOKUP(C663,参数表!B:D,3,0),"")</f>
        <v/>
      </c>
      <c r="H663" s="13">
        <f t="shared" si="11"/>
        <v>0</v>
      </c>
    </row>
    <row r="664" spans="4:8">
      <c r="D664" s="13" t="str">
        <f>IFERROR(VLOOKUP(C664,参数表!B:D,2,0),"")</f>
        <v/>
      </c>
      <c r="E664" s="13" t="str">
        <f>IFERROR(VLOOKUP(C664,参数表!B:D,3,0),"")</f>
        <v/>
      </c>
      <c r="H664" s="13">
        <f t="shared" si="11"/>
        <v>0</v>
      </c>
    </row>
    <row r="665" spans="4:8">
      <c r="D665" s="13" t="str">
        <f>IFERROR(VLOOKUP(C665,参数表!B:D,2,0),"")</f>
        <v/>
      </c>
      <c r="E665" s="13" t="str">
        <f>IFERROR(VLOOKUP(C665,参数表!B:D,3,0),"")</f>
        <v/>
      </c>
      <c r="H665" s="13">
        <f t="shared" si="11"/>
        <v>0</v>
      </c>
    </row>
    <row r="666" spans="4:8">
      <c r="D666" s="13" t="str">
        <f>IFERROR(VLOOKUP(C666,参数表!B:D,2,0),"")</f>
        <v/>
      </c>
      <c r="E666" s="13" t="str">
        <f>IFERROR(VLOOKUP(C666,参数表!B:D,3,0),"")</f>
        <v/>
      </c>
      <c r="H666" s="13">
        <f t="shared" si="11"/>
        <v>0</v>
      </c>
    </row>
    <row r="667" spans="4:8">
      <c r="D667" s="13" t="str">
        <f>IFERROR(VLOOKUP(C667,参数表!B:D,2,0),"")</f>
        <v/>
      </c>
      <c r="E667" s="13" t="str">
        <f>IFERROR(VLOOKUP(C667,参数表!B:D,3,0),"")</f>
        <v/>
      </c>
      <c r="H667" s="13">
        <f t="shared" si="11"/>
        <v>0</v>
      </c>
    </row>
    <row r="668" spans="4:8">
      <c r="D668" s="13" t="str">
        <f>IFERROR(VLOOKUP(C668,参数表!B:D,2,0),"")</f>
        <v/>
      </c>
      <c r="E668" s="13" t="str">
        <f>IFERROR(VLOOKUP(C668,参数表!B:D,3,0),"")</f>
        <v/>
      </c>
      <c r="H668" s="13">
        <f t="shared" si="11"/>
        <v>0</v>
      </c>
    </row>
    <row r="669" spans="4:8">
      <c r="D669" s="13" t="str">
        <f>IFERROR(VLOOKUP(C669,参数表!B:D,2,0),"")</f>
        <v/>
      </c>
      <c r="E669" s="13" t="str">
        <f>IFERROR(VLOOKUP(C669,参数表!B:D,3,0),"")</f>
        <v/>
      </c>
      <c r="H669" s="13">
        <f t="shared" si="11"/>
        <v>0</v>
      </c>
    </row>
    <row r="670" spans="4:8">
      <c r="D670" s="13" t="str">
        <f>IFERROR(VLOOKUP(C670,参数表!B:D,2,0),"")</f>
        <v/>
      </c>
      <c r="E670" s="13" t="str">
        <f>IFERROR(VLOOKUP(C670,参数表!B:D,3,0),"")</f>
        <v/>
      </c>
      <c r="H670" s="13">
        <f t="shared" si="11"/>
        <v>0</v>
      </c>
    </row>
    <row r="671" spans="4:8">
      <c r="D671" s="13" t="str">
        <f>IFERROR(VLOOKUP(C671,参数表!B:D,2,0),"")</f>
        <v/>
      </c>
      <c r="E671" s="13" t="str">
        <f>IFERROR(VLOOKUP(C671,参数表!B:D,3,0),"")</f>
        <v/>
      </c>
      <c r="H671" s="13">
        <f t="shared" si="11"/>
        <v>0</v>
      </c>
    </row>
    <row r="672" spans="4:8">
      <c r="D672" s="13" t="str">
        <f>IFERROR(VLOOKUP(C672,参数表!B:D,2,0),"")</f>
        <v/>
      </c>
      <c r="E672" s="13" t="str">
        <f>IFERROR(VLOOKUP(C672,参数表!B:D,3,0),"")</f>
        <v/>
      </c>
      <c r="H672" s="13">
        <f t="shared" si="11"/>
        <v>0</v>
      </c>
    </row>
    <row r="673" spans="4:8">
      <c r="D673" s="13" t="str">
        <f>IFERROR(VLOOKUP(C673,参数表!B:D,2,0),"")</f>
        <v/>
      </c>
      <c r="E673" s="13" t="str">
        <f>IFERROR(VLOOKUP(C673,参数表!B:D,3,0),"")</f>
        <v/>
      </c>
      <c r="H673" s="13">
        <f t="shared" si="11"/>
        <v>0</v>
      </c>
    </row>
    <row r="674" spans="4:8">
      <c r="D674" s="13" t="str">
        <f>IFERROR(VLOOKUP(C674,参数表!B:D,2,0),"")</f>
        <v/>
      </c>
      <c r="E674" s="13" t="str">
        <f>IFERROR(VLOOKUP(C674,参数表!B:D,3,0),"")</f>
        <v/>
      </c>
      <c r="H674" s="13">
        <f t="shared" si="11"/>
        <v>0</v>
      </c>
    </row>
    <row r="675" spans="4:8">
      <c r="D675" s="13" t="str">
        <f>IFERROR(VLOOKUP(C675,参数表!B:D,2,0),"")</f>
        <v/>
      </c>
      <c r="E675" s="13" t="str">
        <f>IFERROR(VLOOKUP(C675,参数表!B:D,3,0),"")</f>
        <v/>
      </c>
      <c r="H675" s="13">
        <f t="shared" si="11"/>
        <v>0</v>
      </c>
    </row>
    <row r="676" spans="4:8">
      <c r="D676" s="13" t="str">
        <f>IFERROR(VLOOKUP(C676,参数表!B:D,2,0),"")</f>
        <v/>
      </c>
      <c r="E676" s="13" t="str">
        <f>IFERROR(VLOOKUP(C676,参数表!B:D,3,0),"")</f>
        <v/>
      </c>
      <c r="H676" s="13">
        <f t="shared" si="11"/>
        <v>0</v>
      </c>
    </row>
    <row r="677" spans="4:8">
      <c r="D677" s="13" t="str">
        <f>IFERROR(VLOOKUP(C677,参数表!B:D,2,0),"")</f>
        <v/>
      </c>
      <c r="E677" s="13" t="str">
        <f>IFERROR(VLOOKUP(C677,参数表!B:D,3,0),"")</f>
        <v/>
      </c>
      <c r="H677" s="13">
        <f t="shared" si="11"/>
        <v>0</v>
      </c>
    </row>
    <row r="678" spans="4:8">
      <c r="D678" s="13" t="str">
        <f>IFERROR(VLOOKUP(C678,参数表!B:D,2,0),"")</f>
        <v/>
      </c>
      <c r="E678" s="13" t="str">
        <f>IFERROR(VLOOKUP(C678,参数表!B:D,3,0),"")</f>
        <v/>
      </c>
      <c r="H678" s="13">
        <f t="shared" si="11"/>
        <v>0</v>
      </c>
    </row>
    <row r="679" spans="4:8">
      <c r="D679" s="13" t="str">
        <f>IFERROR(VLOOKUP(C679,参数表!B:D,2,0),"")</f>
        <v/>
      </c>
      <c r="E679" s="13" t="str">
        <f>IFERROR(VLOOKUP(C679,参数表!B:D,3,0),"")</f>
        <v/>
      </c>
      <c r="H679" s="13">
        <f t="shared" si="11"/>
        <v>0</v>
      </c>
    </row>
    <row r="680" spans="4:8">
      <c r="D680" s="13" t="str">
        <f>IFERROR(VLOOKUP(C680,参数表!B:D,2,0),"")</f>
        <v/>
      </c>
      <c r="E680" s="13" t="str">
        <f>IFERROR(VLOOKUP(C680,参数表!B:D,3,0),"")</f>
        <v/>
      </c>
      <c r="H680" s="13">
        <f t="shared" si="11"/>
        <v>0</v>
      </c>
    </row>
    <row r="681" spans="4:8">
      <c r="D681" s="13" t="str">
        <f>IFERROR(VLOOKUP(C681,参数表!B:D,2,0),"")</f>
        <v/>
      </c>
      <c r="E681" s="13" t="str">
        <f>IFERROR(VLOOKUP(C681,参数表!B:D,3,0),"")</f>
        <v/>
      </c>
      <c r="H681" s="13">
        <f t="shared" si="11"/>
        <v>0</v>
      </c>
    </row>
    <row r="682" spans="4:8">
      <c r="D682" s="13" t="str">
        <f>IFERROR(VLOOKUP(C682,参数表!B:D,2,0),"")</f>
        <v/>
      </c>
      <c r="E682" s="13" t="str">
        <f>IFERROR(VLOOKUP(C682,参数表!B:D,3,0),"")</f>
        <v/>
      </c>
      <c r="H682" s="13">
        <f t="shared" si="11"/>
        <v>0</v>
      </c>
    </row>
    <row r="683" spans="4:8">
      <c r="D683" s="13" t="str">
        <f>IFERROR(VLOOKUP(C683,参数表!B:D,2,0),"")</f>
        <v/>
      </c>
      <c r="E683" s="13" t="str">
        <f>IFERROR(VLOOKUP(C683,参数表!B:D,3,0),"")</f>
        <v/>
      </c>
      <c r="H683" s="13">
        <f t="shared" si="11"/>
        <v>0</v>
      </c>
    </row>
    <row r="684" spans="4:8">
      <c r="D684" s="13" t="str">
        <f>IFERROR(VLOOKUP(C684,参数表!B:D,2,0),"")</f>
        <v/>
      </c>
      <c r="E684" s="13" t="str">
        <f>IFERROR(VLOOKUP(C684,参数表!B:D,3,0),"")</f>
        <v/>
      </c>
      <c r="H684" s="13">
        <f t="shared" si="11"/>
        <v>0</v>
      </c>
    </row>
    <row r="685" spans="4:8">
      <c r="D685" s="13" t="str">
        <f>IFERROR(VLOOKUP(C685,参数表!B:D,2,0),"")</f>
        <v/>
      </c>
      <c r="E685" s="13" t="str">
        <f>IFERROR(VLOOKUP(C685,参数表!B:D,3,0),"")</f>
        <v/>
      </c>
      <c r="H685" s="13">
        <f t="shared" si="11"/>
        <v>0</v>
      </c>
    </row>
    <row r="686" spans="4:8">
      <c r="D686" s="13" t="str">
        <f>IFERROR(VLOOKUP(C686,参数表!B:D,2,0),"")</f>
        <v/>
      </c>
      <c r="E686" s="13" t="str">
        <f>IFERROR(VLOOKUP(C686,参数表!B:D,3,0),"")</f>
        <v/>
      </c>
      <c r="H686" s="13">
        <f t="shared" si="11"/>
        <v>0</v>
      </c>
    </row>
    <row r="687" spans="4:8">
      <c r="D687" s="13" t="str">
        <f>IFERROR(VLOOKUP(C687,参数表!B:D,2,0),"")</f>
        <v/>
      </c>
      <c r="E687" s="13" t="str">
        <f>IFERROR(VLOOKUP(C687,参数表!B:D,3,0),"")</f>
        <v/>
      </c>
      <c r="H687" s="13">
        <f t="shared" si="11"/>
        <v>0</v>
      </c>
    </row>
    <row r="688" spans="4:8">
      <c r="D688" s="13" t="str">
        <f>IFERROR(VLOOKUP(C688,参数表!B:D,2,0),"")</f>
        <v/>
      </c>
      <c r="E688" s="13" t="str">
        <f>IFERROR(VLOOKUP(C688,参数表!B:D,3,0),"")</f>
        <v/>
      </c>
      <c r="H688" s="13">
        <f t="shared" si="11"/>
        <v>0</v>
      </c>
    </row>
    <row r="689" spans="4:8">
      <c r="D689" s="13" t="str">
        <f>IFERROR(VLOOKUP(C689,参数表!B:D,2,0),"")</f>
        <v/>
      </c>
      <c r="E689" s="13" t="str">
        <f>IFERROR(VLOOKUP(C689,参数表!B:D,3,0),"")</f>
        <v/>
      </c>
      <c r="H689" s="13">
        <f t="shared" si="11"/>
        <v>0</v>
      </c>
    </row>
    <row r="690" spans="4:8">
      <c r="D690" s="13" t="str">
        <f>IFERROR(VLOOKUP(C690,参数表!B:D,2,0),"")</f>
        <v/>
      </c>
      <c r="E690" s="13" t="str">
        <f>IFERROR(VLOOKUP(C690,参数表!B:D,3,0),"")</f>
        <v/>
      </c>
      <c r="H690" s="13">
        <f t="shared" si="11"/>
        <v>0</v>
      </c>
    </row>
    <row r="691" spans="4:8">
      <c r="D691" s="13" t="str">
        <f>IFERROR(VLOOKUP(C691,参数表!B:D,2,0),"")</f>
        <v/>
      </c>
      <c r="E691" s="13" t="str">
        <f>IFERROR(VLOOKUP(C691,参数表!B:D,3,0),"")</f>
        <v/>
      </c>
      <c r="H691" s="13">
        <f t="shared" si="11"/>
        <v>0</v>
      </c>
    </row>
    <row r="692" spans="4:8">
      <c r="D692" s="13" t="str">
        <f>IFERROR(VLOOKUP(C692,参数表!B:D,2,0),"")</f>
        <v/>
      </c>
      <c r="E692" s="13" t="str">
        <f>IFERROR(VLOOKUP(C692,参数表!B:D,3,0),"")</f>
        <v/>
      </c>
      <c r="H692" s="13">
        <f t="shared" si="11"/>
        <v>0</v>
      </c>
    </row>
    <row r="693" spans="4:8">
      <c r="D693" s="13" t="str">
        <f>IFERROR(VLOOKUP(C693,参数表!B:D,2,0),"")</f>
        <v/>
      </c>
      <c r="E693" s="13" t="str">
        <f>IFERROR(VLOOKUP(C693,参数表!B:D,3,0),"")</f>
        <v/>
      </c>
      <c r="H693" s="13">
        <f t="shared" si="11"/>
        <v>0</v>
      </c>
    </row>
    <row r="694" spans="4:8">
      <c r="D694" s="13" t="str">
        <f>IFERROR(VLOOKUP(C694,参数表!B:D,2,0),"")</f>
        <v/>
      </c>
      <c r="E694" s="13" t="str">
        <f>IFERROR(VLOOKUP(C694,参数表!B:D,3,0),"")</f>
        <v/>
      </c>
      <c r="H694" s="13">
        <f t="shared" si="11"/>
        <v>0</v>
      </c>
    </row>
    <row r="695" spans="4:8">
      <c r="D695" s="13" t="str">
        <f>IFERROR(VLOOKUP(C695,参数表!B:D,2,0),"")</f>
        <v/>
      </c>
      <c r="E695" s="13" t="str">
        <f>IFERROR(VLOOKUP(C695,参数表!B:D,3,0),"")</f>
        <v/>
      </c>
      <c r="H695" s="13">
        <f t="shared" si="11"/>
        <v>0</v>
      </c>
    </row>
    <row r="696" spans="4:8">
      <c r="D696" s="13" t="str">
        <f>IFERROR(VLOOKUP(C696,参数表!B:D,2,0),"")</f>
        <v/>
      </c>
      <c r="E696" s="13" t="str">
        <f>IFERROR(VLOOKUP(C696,参数表!B:D,3,0),"")</f>
        <v/>
      </c>
      <c r="H696" s="13">
        <f t="shared" si="11"/>
        <v>0</v>
      </c>
    </row>
    <row r="697" spans="4:8">
      <c r="D697" s="13" t="str">
        <f>IFERROR(VLOOKUP(C697,参数表!B:D,2,0),"")</f>
        <v/>
      </c>
      <c r="E697" s="13" t="str">
        <f>IFERROR(VLOOKUP(C697,参数表!B:D,3,0),"")</f>
        <v/>
      </c>
      <c r="H697" s="13">
        <f t="shared" si="11"/>
        <v>0</v>
      </c>
    </row>
    <row r="698" spans="4:8">
      <c r="D698" s="13" t="str">
        <f>IFERROR(VLOOKUP(C698,参数表!B:D,2,0),"")</f>
        <v/>
      </c>
      <c r="E698" s="13" t="str">
        <f>IFERROR(VLOOKUP(C698,参数表!B:D,3,0),"")</f>
        <v/>
      </c>
      <c r="H698" s="13">
        <f t="shared" si="11"/>
        <v>0</v>
      </c>
    </row>
    <row r="699" spans="4:8">
      <c r="D699" s="13" t="str">
        <f>IFERROR(VLOOKUP(C699,参数表!B:D,2,0),"")</f>
        <v/>
      </c>
      <c r="E699" s="13" t="str">
        <f>IFERROR(VLOOKUP(C699,参数表!B:D,3,0),"")</f>
        <v/>
      </c>
      <c r="H699" s="13">
        <f t="shared" si="11"/>
        <v>0</v>
      </c>
    </row>
    <row r="700" spans="4:8">
      <c r="D700" s="13" t="str">
        <f>IFERROR(VLOOKUP(C700,参数表!B:D,2,0),"")</f>
        <v/>
      </c>
      <c r="E700" s="13" t="str">
        <f>IFERROR(VLOOKUP(C700,参数表!B:D,3,0),"")</f>
        <v/>
      </c>
      <c r="H700" s="13">
        <f t="shared" si="11"/>
        <v>0</v>
      </c>
    </row>
    <row r="701" spans="4:8">
      <c r="D701" s="13" t="str">
        <f>IFERROR(VLOOKUP(C701,参数表!B:D,2,0),"")</f>
        <v/>
      </c>
      <c r="E701" s="13" t="str">
        <f>IFERROR(VLOOKUP(C701,参数表!B:D,3,0),"")</f>
        <v/>
      </c>
      <c r="H701" s="13">
        <f t="shared" si="11"/>
        <v>0</v>
      </c>
    </row>
    <row r="702" spans="4:8">
      <c r="D702" s="13" t="str">
        <f>IFERROR(VLOOKUP(C702,参数表!B:D,2,0),"")</f>
        <v/>
      </c>
      <c r="E702" s="13" t="str">
        <f>IFERROR(VLOOKUP(C702,参数表!B:D,3,0),"")</f>
        <v/>
      </c>
      <c r="H702" s="13">
        <f t="shared" si="11"/>
        <v>0</v>
      </c>
    </row>
    <row r="703" spans="4:8">
      <c r="D703" s="13" t="str">
        <f>IFERROR(VLOOKUP(C703,参数表!B:D,2,0),"")</f>
        <v/>
      </c>
      <c r="E703" s="13" t="str">
        <f>IFERROR(VLOOKUP(C703,参数表!B:D,3,0),"")</f>
        <v/>
      </c>
      <c r="H703" s="13">
        <f t="shared" si="11"/>
        <v>0</v>
      </c>
    </row>
    <row r="704" spans="4:8">
      <c r="D704" s="13" t="str">
        <f>IFERROR(VLOOKUP(C704,参数表!B:D,2,0),"")</f>
        <v/>
      </c>
      <c r="E704" s="13" t="str">
        <f>IFERROR(VLOOKUP(C704,参数表!B:D,3,0),"")</f>
        <v/>
      </c>
      <c r="H704" s="13">
        <f t="shared" si="11"/>
        <v>0</v>
      </c>
    </row>
    <row r="705" spans="4:8">
      <c r="D705" s="13" t="str">
        <f>IFERROR(VLOOKUP(C705,参数表!B:D,2,0),"")</f>
        <v/>
      </c>
      <c r="E705" s="13" t="str">
        <f>IFERROR(VLOOKUP(C705,参数表!B:D,3,0),"")</f>
        <v/>
      </c>
      <c r="H705" s="13">
        <f t="shared" si="11"/>
        <v>0</v>
      </c>
    </row>
    <row r="706" spans="4:8">
      <c r="D706" s="13" t="str">
        <f>IFERROR(VLOOKUP(C706,参数表!B:D,2,0),"")</f>
        <v/>
      </c>
      <c r="E706" s="13" t="str">
        <f>IFERROR(VLOOKUP(C706,参数表!B:D,3,0),"")</f>
        <v/>
      </c>
      <c r="H706" s="13">
        <f t="shared" si="11"/>
        <v>0</v>
      </c>
    </row>
    <row r="707" spans="4:8">
      <c r="D707" s="13" t="str">
        <f>IFERROR(VLOOKUP(C707,参数表!B:D,2,0),"")</f>
        <v/>
      </c>
      <c r="E707" s="13" t="str">
        <f>IFERROR(VLOOKUP(C707,参数表!B:D,3,0),"")</f>
        <v/>
      </c>
      <c r="H707" s="13">
        <f t="shared" si="11"/>
        <v>0</v>
      </c>
    </row>
    <row r="708" spans="4:8">
      <c r="D708" s="13" t="str">
        <f>IFERROR(VLOOKUP(C708,参数表!B:D,2,0),"")</f>
        <v/>
      </c>
      <c r="E708" s="13" t="str">
        <f>IFERROR(VLOOKUP(C708,参数表!B:D,3,0),"")</f>
        <v/>
      </c>
      <c r="H708" s="13">
        <f t="shared" si="11"/>
        <v>0</v>
      </c>
    </row>
    <row r="709" spans="4:8">
      <c r="D709" s="13" t="str">
        <f>IFERROR(VLOOKUP(C709,参数表!B:D,2,0),"")</f>
        <v/>
      </c>
      <c r="E709" s="13" t="str">
        <f>IFERROR(VLOOKUP(C709,参数表!B:D,3,0),"")</f>
        <v/>
      </c>
      <c r="H709" s="13">
        <f t="shared" si="11"/>
        <v>0</v>
      </c>
    </row>
    <row r="710" spans="4:8">
      <c r="D710" s="13" t="str">
        <f>IFERROR(VLOOKUP(C710,参数表!B:D,2,0),"")</f>
        <v/>
      </c>
      <c r="E710" s="13" t="str">
        <f>IFERROR(VLOOKUP(C710,参数表!B:D,3,0),"")</f>
        <v/>
      </c>
      <c r="H710" s="13">
        <f t="shared" si="11"/>
        <v>0</v>
      </c>
    </row>
    <row r="711" spans="4:8">
      <c r="D711" s="13" t="str">
        <f>IFERROR(VLOOKUP(C711,参数表!B:D,2,0),"")</f>
        <v/>
      </c>
      <c r="E711" s="13" t="str">
        <f>IFERROR(VLOOKUP(C711,参数表!B:D,3,0),"")</f>
        <v/>
      </c>
      <c r="H711" s="13">
        <f t="shared" si="11"/>
        <v>0</v>
      </c>
    </row>
    <row r="712" spans="4:8">
      <c r="D712" s="13" t="str">
        <f>IFERROR(VLOOKUP(C712,参数表!B:D,2,0),"")</f>
        <v/>
      </c>
      <c r="E712" s="13" t="str">
        <f>IFERROR(VLOOKUP(C712,参数表!B:D,3,0),"")</f>
        <v/>
      </c>
      <c r="H712" s="13">
        <f t="shared" si="11"/>
        <v>0</v>
      </c>
    </row>
    <row r="713" spans="4:8">
      <c r="D713" s="13" t="str">
        <f>IFERROR(VLOOKUP(C713,参数表!B:D,2,0),"")</f>
        <v/>
      </c>
      <c r="E713" s="13" t="str">
        <f>IFERROR(VLOOKUP(C713,参数表!B:D,3,0),"")</f>
        <v/>
      </c>
      <c r="H713" s="13">
        <f t="shared" si="11"/>
        <v>0</v>
      </c>
    </row>
    <row r="714" spans="4:8">
      <c r="D714" s="13" t="str">
        <f>IFERROR(VLOOKUP(C714,参数表!B:D,2,0),"")</f>
        <v/>
      </c>
      <c r="E714" s="13" t="str">
        <f>IFERROR(VLOOKUP(C714,参数表!B:D,3,0),"")</f>
        <v/>
      </c>
      <c r="H714" s="13">
        <f t="shared" si="11"/>
        <v>0</v>
      </c>
    </row>
    <row r="715" spans="4:8">
      <c r="D715" s="13" t="str">
        <f>IFERROR(VLOOKUP(C715,参数表!B:D,2,0),"")</f>
        <v/>
      </c>
      <c r="E715" s="13" t="str">
        <f>IFERROR(VLOOKUP(C715,参数表!B:D,3,0),"")</f>
        <v/>
      </c>
      <c r="H715" s="13">
        <f t="shared" ref="H715:H778" si="12">F715*G715</f>
        <v>0</v>
      </c>
    </row>
    <row r="716" spans="4:8">
      <c r="D716" s="13" t="str">
        <f>IFERROR(VLOOKUP(C716,参数表!B:D,2,0),"")</f>
        <v/>
      </c>
      <c r="E716" s="13" t="str">
        <f>IFERROR(VLOOKUP(C716,参数表!B:D,3,0),"")</f>
        <v/>
      </c>
      <c r="H716" s="13">
        <f t="shared" si="12"/>
        <v>0</v>
      </c>
    </row>
    <row r="717" spans="4:8">
      <c r="D717" s="13" t="str">
        <f>IFERROR(VLOOKUP(C717,参数表!B:D,2,0),"")</f>
        <v/>
      </c>
      <c r="E717" s="13" t="str">
        <f>IFERROR(VLOOKUP(C717,参数表!B:D,3,0),"")</f>
        <v/>
      </c>
      <c r="H717" s="13">
        <f t="shared" si="12"/>
        <v>0</v>
      </c>
    </row>
    <row r="718" spans="4:8">
      <c r="D718" s="13" t="str">
        <f>IFERROR(VLOOKUP(C718,参数表!B:D,2,0),"")</f>
        <v/>
      </c>
      <c r="E718" s="13" t="str">
        <f>IFERROR(VLOOKUP(C718,参数表!B:D,3,0),"")</f>
        <v/>
      </c>
      <c r="H718" s="13">
        <f t="shared" si="12"/>
        <v>0</v>
      </c>
    </row>
    <row r="719" spans="4:8">
      <c r="D719" s="13" t="str">
        <f>IFERROR(VLOOKUP(C719,参数表!B:D,2,0),"")</f>
        <v/>
      </c>
      <c r="E719" s="13" t="str">
        <f>IFERROR(VLOOKUP(C719,参数表!B:D,3,0),"")</f>
        <v/>
      </c>
      <c r="H719" s="13">
        <f t="shared" si="12"/>
        <v>0</v>
      </c>
    </row>
    <row r="720" spans="4:8">
      <c r="D720" s="13" t="str">
        <f>IFERROR(VLOOKUP(C720,参数表!B:D,2,0),"")</f>
        <v/>
      </c>
      <c r="E720" s="13" t="str">
        <f>IFERROR(VLOOKUP(C720,参数表!B:D,3,0),"")</f>
        <v/>
      </c>
      <c r="H720" s="13">
        <f t="shared" si="12"/>
        <v>0</v>
      </c>
    </row>
    <row r="721" spans="4:8">
      <c r="D721" s="13" t="str">
        <f>IFERROR(VLOOKUP(C721,参数表!B:D,2,0),"")</f>
        <v/>
      </c>
      <c r="E721" s="13" t="str">
        <f>IFERROR(VLOOKUP(C721,参数表!B:D,3,0),"")</f>
        <v/>
      </c>
      <c r="H721" s="13">
        <f t="shared" si="12"/>
        <v>0</v>
      </c>
    </row>
    <row r="722" spans="4:8">
      <c r="D722" s="13" t="str">
        <f>IFERROR(VLOOKUP(C722,参数表!B:D,2,0),"")</f>
        <v/>
      </c>
      <c r="E722" s="13" t="str">
        <f>IFERROR(VLOOKUP(C722,参数表!B:D,3,0),"")</f>
        <v/>
      </c>
      <c r="H722" s="13">
        <f t="shared" si="12"/>
        <v>0</v>
      </c>
    </row>
    <row r="723" spans="4:8">
      <c r="D723" s="13" t="str">
        <f>IFERROR(VLOOKUP(C723,参数表!B:D,2,0),"")</f>
        <v/>
      </c>
      <c r="E723" s="13" t="str">
        <f>IFERROR(VLOOKUP(C723,参数表!B:D,3,0),"")</f>
        <v/>
      </c>
      <c r="H723" s="13">
        <f t="shared" si="12"/>
        <v>0</v>
      </c>
    </row>
    <row r="724" spans="4:8">
      <c r="D724" s="13" t="str">
        <f>IFERROR(VLOOKUP(C724,参数表!B:D,2,0),"")</f>
        <v/>
      </c>
      <c r="E724" s="13" t="str">
        <f>IFERROR(VLOOKUP(C724,参数表!B:D,3,0),"")</f>
        <v/>
      </c>
      <c r="H724" s="13">
        <f t="shared" si="12"/>
        <v>0</v>
      </c>
    </row>
    <row r="725" spans="4:8">
      <c r="D725" s="13" t="str">
        <f>IFERROR(VLOOKUP(C725,参数表!B:D,2,0),"")</f>
        <v/>
      </c>
      <c r="E725" s="13" t="str">
        <f>IFERROR(VLOOKUP(C725,参数表!B:D,3,0),"")</f>
        <v/>
      </c>
      <c r="H725" s="13">
        <f t="shared" si="12"/>
        <v>0</v>
      </c>
    </row>
    <row r="726" spans="4:8">
      <c r="D726" s="13" t="str">
        <f>IFERROR(VLOOKUP(C726,参数表!B:D,2,0),"")</f>
        <v/>
      </c>
      <c r="E726" s="13" t="str">
        <f>IFERROR(VLOOKUP(C726,参数表!B:D,3,0),"")</f>
        <v/>
      </c>
      <c r="H726" s="13">
        <f t="shared" si="12"/>
        <v>0</v>
      </c>
    </row>
    <row r="727" spans="4:8">
      <c r="D727" s="13" t="str">
        <f>IFERROR(VLOOKUP(C727,参数表!B:D,2,0),"")</f>
        <v/>
      </c>
      <c r="E727" s="13" t="str">
        <f>IFERROR(VLOOKUP(C727,参数表!B:D,3,0),"")</f>
        <v/>
      </c>
      <c r="H727" s="13">
        <f t="shared" si="12"/>
        <v>0</v>
      </c>
    </row>
    <row r="728" spans="4:8">
      <c r="D728" s="13" t="str">
        <f>IFERROR(VLOOKUP(C728,参数表!B:D,2,0),"")</f>
        <v/>
      </c>
      <c r="E728" s="13" t="str">
        <f>IFERROR(VLOOKUP(C728,参数表!B:D,3,0),"")</f>
        <v/>
      </c>
      <c r="H728" s="13">
        <f t="shared" si="12"/>
        <v>0</v>
      </c>
    </row>
    <row r="729" spans="4:8">
      <c r="D729" s="13" t="str">
        <f>IFERROR(VLOOKUP(C729,参数表!B:D,2,0),"")</f>
        <v/>
      </c>
      <c r="E729" s="13" t="str">
        <f>IFERROR(VLOOKUP(C729,参数表!B:D,3,0),"")</f>
        <v/>
      </c>
      <c r="H729" s="13">
        <f t="shared" si="12"/>
        <v>0</v>
      </c>
    </row>
    <row r="730" spans="4:8">
      <c r="D730" s="13" t="str">
        <f>IFERROR(VLOOKUP(C730,参数表!B:D,2,0),"")</f>
        <v/>
      </c>
      <c r="E730" s="13" t="str">
        <f>IFERROR(VLOOKUP(C730,参数表!B:D,3,0),"")</f>
        <v/>
      </c>
      <c r="H730" s="13">
        <f t="shared" si="12"/>
        <v>0</v>
      </c>
    </row>
    <row r="731" spans="4:8">
      <c r="D731" s="13" t="str">
        <f>IFERROR(VLOOKUP(C731,参数表!B:D,2,0),"")</f>
        <v/>
      </c>
      <c r="E731" s="13" t="str">
        <f>IFERROR(VLOOKUP(C731,参数表!B:D,3,0),"")</f>
        <v/>
      </c>
      <c r="H731" s="13">
        <f t="shared" si="12"/>
        <v>0</v>
      </c>
    </row>
    <row r="732" spans="4:8">
      <c r="D732" s="13" t="str">
        <f>IFERROR(VLOOKUP(C732,参数表!B:D,2,0),"")</f>
        <v/>
      </c>
      <c r="E732" s="13" t="str">
        <f>IFERROR(VLOOKUP(C732,参数表!B:D,3,0),"")</f>
        <v/>
      </c>
      <c r="H732" s="13">
        <f t="shared" si="12"/>
        <v>0</v>
      </c>
    </row>
    <row r="733" spans="4:8">
      <c r="D733" s="13" t="str">
        <f>IFERROR(VLOOKUP(C733,参数表!B:D,2,0),"")</f>
        <v/>
      </c>
      <c r="E733" s="13" t="str">
        <f>IFERROR(VLOOKUP(C733,参数表!B:D,3,0),"")</f>
        <v/>
      </c>
      <c r="H733" s="13">
        <f t="shared" si="12"/>
        <v>0</v>
      </c>
    </row>
    <row r="734" spans="4:8">
      <c r="D734" s="13" t="str">
        <f>IFERROR(VLOOKUP(C734,参数表!B:D,2,0),"")</f>
        <v/>
      </c>
      <c r="E734" s="13" t="str">
        <f>IFERROR(VLOOKUP(C734,参数表!B:D,3,0),"")</f>
        <v/>
      </c>
      <c r="H734" s="13">
        <f t="shared" si="12"/>
        <v>0</v>
      </c>
    </row>
    <row r="735" spans="4:8">
      <c r="D735" s="13" t="str">
        <f>IFERROR(VLOOKUP(C735,参数表!B:D,2,0),"")</f>
        <v/>
      </c>
      <c r="E735" s="13" t="str">
        <f>IFERROR(VLOOKUP(C735,参数表!B:D,3,0),"")</f>
        <v/>
      </c>
      <c r="H735" s="13">
        <f t="shared" si="12"/>
        <v>0</v>
      </c>
    </row>
    <row r="736" spans="4:8">
      <c r="D736" s="13" t="str">
        <f>IFERROR(VLOOKUP(C736,参数表!B:D,2,0),"")</f>
        <v/>
      </c>
      <c r="E736" s="13" t="str">
        <f>IFERROR(VLOOKUP(C736,参数表!B:D,3,0),"")</f>
        <v/>
      </c>
      <c r="H736" s="13">
        <f t="shared" si="12"/>
        <v>0</v>
      </c>
    </row>
    <row r="737" spans="4:8">
      <c r="D737" s="13" t="str">
        <f>IFERROR(VLOOKUP(C737,参数表!B:D,2,0),"")</f>
        <v/>
      </c>
      <c r="E737" s="13" t="str">
        <f>IFERROR(VLOOKUP(C737,参数表!B:D,3,0),"")</f>
        <v/>
      </c>
      <c r="H737" s="13">
        <f t="shared" si="12"/>
        <v>0</v>
      </c>
    </row>
    <row r="738" spans="4:8">
      <c r="D738" s="13" t="str">
        <f>IFERROR(VLOOKUP(C738,参数表!B:D,2,0),"")</f>
        <v/>
      </c>
      <c r="E738" s="13" t="str">
        <f>IFERROR(VLOOKUP(C738,参数表!B:D,3,0),"")</f>
        <v/>
      </c>
      <c r="H738" s="13">
        <f t="shared" si="12"/>
        <v>0</v>
      </c>
    </row>
    <row r="739" spans="4:8">
      <c r="D739" s="13" t="str">
        <f>IFERROR(VLOOKUP(C739,参数表!B:D,2,0),"")</f>
        <v/>
      </c>
      <c r="E739" s="13" t="str">
        <f>IFERROR(VLOOKUP(C739,参数表!B:D,3,0),"")</f>
        <v/>
      </c>
      <c r="H739" s="13">
        <f t="shared" si="12"/>
        <v>0</v>
      </c>
    </row>
    <row r="740" spans="4:8">
      <c r="D740" s="13" t="str">
        <f>IFERROR(VLOOKUP(C740,参数表!B:D,2,0),"")</f>
        <v/>
      </c>
      <c r="E740" s="13" t="str">
        <f>IFERROR(VLOOKUP(C740,参数表!B:D,3,0),"")</f>
        <v/>
      </c>
      <c r="H740" s="13">
        <f t="shared" si="12"/>
        <v>0</v>
      </c>
    </row>
    <row r="741" spans="4:8">
      <c r="D741" s="13" t="str">
        <f>IFERROR(VLOOKUP(C741,参数表!B:D,2,0),"")</f>
        <v/>
      </c>
      <c r="E741" s="13" t="str">
        <f>IFERROR(VLOOKUP(C741,参数表!B:D,3,0),"")</f>
        <v/>
      </c>
      <c r="H741" s="13">
        <f t="shared" si="12"/>
        <v>0</v>
      </c>
    </row>
    <row r="742" spans="4:8">
      <c r="D742" s="13" t="str">
        <f>IFERROR(VLOOKUP(C742,参数表!B:D,2,0),"")</f>
        <v/>
      </c>
      <c r="E742" s="13" t="str">
        <f>IFERROR(VLOOKUP(C742,参数表!B:D,3,0),"")</f>
        <v/>
      </c>
      <c r="H742" s="13">
        <f t="shared" si="12"/>
        <v>0</v>
      </c>
    </row>
    <row r="743" spans="4:8">
      <c r="D743" s="13" t="str">
        <f>IFERROR(VLOOKUP(C743,参数表!B:D,2,0),"")</f>
        <v/>
      </c>
      <c r="E743" s="13" t="str">
        <f>IFERROR(VLOOKUP(C743,参数表!B:D,3,0),"")</f>
        <v/>
      </c>
      <c r="H743" s="13">
        <f t="shared" si="12"/>
        <v>0</v>
      </c>
    </row>
    <row r="744" spans="4:8">
      <c r="D744" s="13" t="str">
        <f>IFERROR(VLOOKUP(C744,参数表!B:D,2,0),"")</f>
        <v/>
      </c>
      <c r="E744" s="13" t="str">
        <f>IFERROR(VLOOKUP(C744,参数表!B:D,3,0),"")</f>
        <v/>
      </c>
      <c r="H744" s="13">
        <f t="shared" si="12"/>
        <v>0</v>
      </c>
    </row>
    <row r="745" spans="4:8">
      <c r="D745" s="13" t="str">
        <f>IFERROR(VLOOKUP(C745,参数表!B:D,2,0),"")</f>
        <v/>
      </c>
      <c r="E745" s="13" t="str">
        <f>IFERROR(VLOOKUP(C745,参数表!B:D,3,0),"")</f>
        <v/>
      </c>
      <c r="H745" s="13">
        <f t="shared" si="12"/>
        <v>0</v>
      </c>
    </row>
    <row r="746" spans="4:8">
      <c r="D746" s="13" t="str">
        <f>IFERROR(VLOOKUP(C746,参数表!B:D,2,0),"")</f>
        <v/>
      </c>
      <c r="E746" s="13" t="str">
        <f>IFERROR(VLOOKUP(C746,参数表!B:D,3,0),"")</f>
        <v/>
      </c>
      <c r="H746" s="13">
        <f t="shared" si="12"/>
        <v>0</v>
      </c>
    </row>
    <row r="747" spans="4:8">
      <c r="D747" s="13" t="str">
        <f>IFERROR(VLOOKUP(C747,参数表!B:D,2,0),"")</f>
        <v/>
      </c>
      <c r="E747" s="13" t="str">
        <f>IFERROR(VLOOKUP(C747,参数表!B:D,3,0),"")</f>
        <v/>
      </c>
      <c r="H747" s="13">
        <f t="shared" si="12"/>
        <v>0</v>
      </c>
    </row>
    <row r="748" spans="4:8">
      <c r="D748" s="13" t="str">
        <f>IFERROR(VLOOKUP(C748,参数表!B:D,2,0),"")</f>
        <v/>
      </c>
      <c r="E748" s="13" t="str">
        <f>IFERROR(VLOOKUP(C748,参数表!B:D,3,0),"")</f>
        <v/>
      </c>
      <c r="H748" s="13">
        <f t="shared" si="12"/>
        <v>0</v>
      </c>
    </row>
    <row r="749" spans="4:8">
      <c r="D749" s="13" t="str">
        <f>IFERROR(VLOOKUP(C749,参数表!B:D,2,0),"")</f>
        <v/>
      </c>
      <c r="E749" s="13" t="str">
        <f>IFERROR(VLOOKUP(C749,参数表!B:D,3,0),"")</f>
        <v/>
      </c>
      <c r="H749" s="13">
        <f t="shared" si="12"/>
        <v>0</v>
      </c>
    </row>
    <row r="750" spans="4:8">
      <c r="D750" s="13" t="str">
        <f>IFERROR(VLOOKUP(C750,参数表!B:D,2,0),"")</f>
        <v/>
      </c>
      <c r="E750" s="13" t="str">
        <f>IFERROR(VLOOKUP(C750,参数表!B:D,3,0),"")</f>
        <v/>
      </c>
      <c r="H750" s="13">
        <f t="shared" si="12"/>
        <v>0</v>
      </c>
    </row>
    <row r="751" spans="4:8">
      <c r="D751" s="13" t="str">
        <f>IFERROR(VLOOKUP(C751,参数表!B:D,2,0),"")</f>
        <v/>
      </c>
      <c r="E751" s="13" t="str">
        <f>IFERROR(VLOOKUP(C751,参数表!B:D,3,0),"")</f>
        <v/>
      </c>
      <c r="H751" s="13">
        <f t="shared" si="12"/>
        <v>0</v>
      </c>
    </row>
    <row r="752" spans="4:8">
      <c r="D752" s="13" t="str">
        <f>IFERROR(VLOOKUP(C752,参数表!B:D,2,0),"")</f>
        <v/>
      </c>
      <c r="E752" s="13" t="str">
        <f>IFERROR(VLOOKUP(C752,参数表!B:D,3,0),"")</f>
        <v/>
      </c>
      <c r="H752" s="13">
        <f t="shared" si="12"/>
        <v>0</v>
      </c>
    </row>
    <row r="753" spans="4:8">
      <c r="D753" s="13" t="str">
        <f>IFERROR(VLOOKUP(C753,参数表!B:D,2,0),"")</f>
        <v/>
      </c>
      <c r="E753" s="13" t="str">
        <f>IFERROR(VLOOKUP(C753,参数表!B:D,3,0),"")</f>
        <v/>
      </c>
      <c r="H753" s="13">
        <f t="shared" si="12"/>
        <v>0</v>
      </c>
    </row>
    <row r="754" spans="4:8">
      <c r="D754" s="13" t="str">
        <f>IFERROR(VLOOKUP(C754,参数表!B:D,2,0),"")</f>
        <v/>
      </c>
      <c r="E754" s="13" t="str">
        <f>IFERROR(VLOOKUP(C754,参数表!B:D,3,0),"")</f>
        <v/>
      </c>
      <c r="H754" s="13">
        <f t="shared" si="12"/>
        <v>0</v>
      </c>
    </row>
    <row r="755" spans="4:8">
      <c r="D755" s="13" t="str">
        <f>IFERROR(VLOOKUP(C755,参数表!B:D,2,0),"")</f>
        <v/>
      </c>
      <c r="E755" s="13" t="str">
        <f>IFERROR(VLOOKUP(C755,参数表!B:D,3,0),"")</f>
        <v/>
      </c>
      <c r="H755" s="13">
        <f t="shared" si="12"/>
        <v>0</v>
      </c>
    </row>
    <row r="756" spans="4:8">
      <c r="D756" s="13" t="str">
        <f>IFERROR(VLOOKUP(C756,参数表!B:D,2,0),"")</f>
        <v/>
      </c>
      <c r="E756" s="13" t="str">
        <f>IFERROR(VLOOKUP(C756,参数表!B:D,3,0),"")</f>
        <v/>
      </c>
      <c r="H756" s="13">
        <f t="shared" si="12"/>
        <v>0</v>
      </c>
    </row>
    <row r="757" spans="4:8">
      <c r="D757" s="13" t="str">
        <f>IFERROR(VLOOKUP(C757,参数表!B:D,2,0),"")</f>
        <v/>
      </c>
      <c r="E757" s="13" t="str">
        <f>IFERROR(VLOOKUP(C757,参数表!B:D,3,0),"")</f>
        <v/>
      </c>
      <c r="H757" s="13">
        <f t="shared" si="12"/>
        <v>0</v>
      </c>
    </row>
    <row r="758" spans="4:8">
      <c r="D758" s="13" t="str">
        <f>IFERROR(VLOOKUP(C758,参数表!B:D,2,0),"")</f>
        <v/>
      </c>
      <c r="E758" s="13" t="str">
        <f>IFERROR(VLOOKUP(C758,参数表!B:D,3,0),"")</f>
        <v/>
      </c>
      <c r="H758" s="13">
        <f t="shared" si="12"/>
        <v>0</v>
      </c>
    </row>
    <row r="759" spans="4:8">
      <c r="D759" s="13" t="str">
        <f>IFERROR(VLOOKUP(C759,参数表!B:D,2,0),"")</f>
        <v/>
      </c>
      <c r="E759" s="13" t="str">
        <f>IFERROR(VLOOKUP(C759,参数表!B:D,3,0),"")</f>
        <v/>
      </c>
      <c r="H759" s="13">
        <f t="shared" si="12"/>
        <v>0</v>
      </c>
    </row>
    <row r="760" spans="4:8">
      <c r="D760" s="13" t="str">
        <f>IFERROR(VLOOKUP(C760,参数表!B:D,2,0),"")</f>
        <v/>
      </c>
      <c r="E760" s="13" t="str">
        <f>IFERROR(VLOOKUP(C760,参数表!B:D,3,0),"")</f>
        <v/>
      </c>
      <c r="H760" s="13">
        <f t="shared" si="12"/>
        <v>0</v>
      </c>
    </row>
    <row r="761" spans="4:8">
      <c r="D761" s="13" t="str">
        <f>IFERROR(VLOOKUP(C761,参数表!B:D,2,0),"")</f>
        <v/>
      </c>
      <c r="E761" s="13" t="str">
        <f>IFERROR(VLOOKUP(C761,参数表!B:D,3,0),"")</f>
        <v/>
      </c>
      <c r="H761" s="13">
        <f t="shared" si="12"/>
        <v>0</v>
      </c>
    </row>
    <row r="762" spans="4:8">
      <c r="D762" s="13" t="str">
        <f>IFERROR(VLOOKUP(C762,参数表!B:D,2,0),"")</f>
        <v/>
      </c>
      <c r="E762" s="13" t="str">
        <f>IFERROR(VLOOKUP(C762,参数表!B:D,3,0),"")</f>
        <v/>
      </c>
      <c r="H762" s="13">
        <f t="shared" si="12"/>
        <v>0</v>
      </c>
    </row>
    <row r="763" spans="4:8">
      <c r="D763" s="13" t="str">
        <f>IFERROR(VLOOKUP(C763,参数表!B:D,2,0),"")</f>
        <v/>
      </c>
      <c r="E763" s="13" t="str">
        <f>IFERROR(VLOOKUP(C763,参数表!B:D,3,0),"")</f>
        <v/>
      </c>
      <c r="H763" s="13">
        <f t="shared" si="12"/>
        <v>0</v>
      </c>
    </row>
    <row r="764" spans="4:8">
      <c r="D764" s="13" t="str">
        <f>IFERROR(VLOOKUP(C764,参数表!B:D,2,0),"")</f>
        <v/>
      </c>
      <c r="E764" s="13" t="str">
        <f>IFERROR(VLOOKUP(C764,参数表!B:D,3,0),"")</f>
        <v/>
      </c>
      <c r="H764" s="13">
        <f t="shared" si="12"/>
        <v>0</v>
      </c>
    </row>
    <row r="765" spans="4:8">
      <c r="D765" s="13" t="str">
        <f>IFERROR(VLOOKUP(C765,参数表!B:D,2,0),"")</f>
        <v/>
      </c>
      <c r="E765" s="13" t="str">
        <f>IFERROR(VLOOKUP(C765,参数表!B:D,3,0),"")</f>
        <v/>
      </c>
      <c r="H765" s="13">
        <f t="shared" si="12"/>
        <v>0</v>
      </c>
    </row>
    <row r="766" spans="4:8">
      <c r="D766" s="13" t="str">
        <f>IFERROR(VLOOKUP(C766,参数表!B:D,2,0),"")</f>
        <v/>
      </c>
      <c r="E766" s="13" t="str">
        <f>IFERROR(VLOOKUP(C766,参数表!B:D,3,0),"")</f>
        <v/>
      </c>
      <c r="H766" s="13">
        <f t="shared" si="12"/>
        <v>0</v>
      </c>
    </row>
    <row r="767" spans="4:8">
      <c r="D767" s="13" t="str">
        <f>IFERROR(VLOOKUP(C767,参数表!B:D,2,0),"")</f>
        <v/>
      </c>
      <c r="E767" s="13" t="str">
        <f>IFERROR(VLOOKUP(C767,参数表!B:D,3,0),"")</f>
        <v/>
      </c>
      <c r="H767" s="13">
        <f t="shared" si="12"/>
        <v>0</v>
      </c>
    </row>
    <row r="768" spans="4:8">
      <c r="D768" s="13" t="str">
        <f>IFERROR(VLOOKUP(C768,参数表!B:D,2,0),"")</f>
        <v/>
      </c>
      <c r="E768" s="13" t="str">
        <f>IFERROR(VLOOKUP(C768,参数表!B:D,3,0),"")</f>
        <v/>
      </c>
      <c r="H768" s="13">
        <f t="shared" si="12"/>
        <v>0</v>
      </c>
    </row>
    <row r="769" spans="4:8">
      <c r="D769" s="13" t="str">
        <f>IFERROR(VLOOKUP(C769,参数表!B:D,2,0),"")</f>
        <v/>
      </c>
      <c r="E769" s="13" t="str">
        <f>IFERROR(VLOOKUP(C769,参数表!B:D,3,0),"")</f>
        <v/>
      </c>
      <c r="H769" s="13">
        <f t="shared" si="12"/>
        <v>0</v>
      </c>
    </row>
    <row r="770" spans="4:8">
      <c r="D770" s="13" t="str">
        <f>IFERROR(VLOOKUP(C770,参数表!B:D,2,0),"")</f>
        <v/>
      </c>
      <c r="E770" s="13" t="str">
        <f>IFERROR(VLOOKUP(C770,参数表!B:D,3,0),"")</f>
        <v/>
      </c>
      <c r="H770" s="13">
        <f t="shared" si="12"/>
        <v>0</v>
      </c>
    </row>
    <row r="771" spans="4:8">
      <c r="D771" s="13" t="str">
        <f>IFERROR(VLOOKUP(C771,参数表!B:D,2,0),"")</f>
        <v/>
      </c>
      <c r="E771" s="13" t="str">
        <f>IFERROR(VLOOKUP(C771,参数表!B:D,3,0),"")</f>
        <v/>
      </c>
      <c r="H771" s="13">
        <f t="shared" si="12"/>
        <v>0</v>
      </c>
    </row>
    <row r="772" spans="4:8">
      <c r="D772" s="13" t="str">
        <f>IFERROR(VLOOKUP(C772,参数表!B:D,2,0),"")</f>
        <v/>
      </c>
      <c r="E772" s="13" t="str">
        <f>IFERROR(VLOOKUP(C772,参数表!B:D,3,0),"")</f>
        <v/>
      </c>
      <c r="H772" s="13">
        <f t="shared" si="12"/>
        <v>0</v>
      </c>
    </row>
    <row r="773" spans="4:8">
      <c r="D773" s="13" t="str">
        <f>IFERROR(VLOOKUP(C773,参数表!B:D,2,0),"")</f>
        <v/>
      </c>
      <c r="E773" s="13" t="str">
        <f>IFERROR(VLOOKUP(C773,参数表!B:D,3,0),"")</f>
        <v/>
      </c>
      <c r="H773" s="13">
        <f t="shared" si="12"/>
        <v>0</v>
      </c>
    </row>
    <row r="774" spans="4:8">
      <c r="D774" s="13" t="str">
        <f>IFERROR(VLOOKUP(C774,参数表!B:D,2,0),"")</f>
        <v/>
      </c>
      <c r="E774" s="13" t="str">
        <f>IFERROR(VLOOKUP(C774,参数表!B:D,3,0),"")</f>
        <v/>
      </c>
      <c r="H774" s="13">
        <f t="shared" si="12"/>
        <v>0</v>
      </c>
    </row>
    <row r="775" spans="4:8">
      <c r="D775" s="13" t="str">
        <f>IFERROR(VLOOKUP(C775,参数表!B:D,2,0),"")</f>
        <v/>
      </c>
      <c r="E775" s="13" t="str">
        <f>IFERROR(VLOOKUP(C775,参数表!B:D,3,0),"")</f>
        <v/>
      </c>
      <c r="H775" s="13">
        <f t="shared" si="12"/>
        <v>0</v>
      </c>
    </row>
    <row r="776" spans="4:8">
      <c r="D776" s="13" t="str">
        <f>IFERROR(VLOOKUP(C776,参数表!B:D,2,0),"")</f>
        <v/>
      </c>
      <c r="E776" s="13" t="str">
        <f>IFERROR(VLOOKUP(C776,参数表!B:D,3,0),"")</f>
        <v/>
      </c>
      <c r="H776" s="13">
        <f t="shared" si="12"/>
        <v>0</v>
      </c>
    </row>
    <row r="777" spans="4:8">
      <c r="D777" s="13" t="str">
        <f>IFERROR(VLOOKUP(C777,参数表!B:D,2,0),"")</f>
        <v/>
      </c>
      <c r="E777" s="13" t="str">
        <f>IFERROR(VLOOKUP(C777,参数表!B:D,3,0),"")</f>
        <v/>
      </c>
      <c r="H777" s="13">
        <f t="shared" si="12"/>
        <v>0</v>
      </c>
    </row>
    <row r="778" spans="4:8">
      <c r="D778" s="13" t="str">
        <f>IFERROR(VLOOKUP(C778,参数表!B:D,2,0),"")</f>
        <v/>
      </c>
      <c r="E778" s="13" t="str">
        <f>IFERROR(VLOOKUP(C778,参数表!B:D,3,0),"")</f>
        <v/>
      </c>
      <c r="H778" s="13">
        <f t="shared" si="12"/>
        <v>0</v>
      </c>
    </row>
    <row r="779" spans="4:8">
      <c r="D779" s="13" t="str">
        <f>IFERROR(VLOOKUP(C779,参数表!B:D,2,0),"")</f>
        <v/>
      </c>
      <c r="E779" s="13" t="str">
        <f>IFERROR(VLOOKUP(C779,参数表!B:D,3,0),"")</f>
        <v/>
      </c>
      <c r="H779" s="13">
        <f t="shared" ref="H779:H842" si="13">F779*G779</f>
        <v>0</v>
      </c>
    </row>
    <row r="780" spans="4:8">
      <c r="D780" s="13" t="str">
        <f>IFERROR(VLOOKUP(C780,参数表!B:D,2,0),"")</f>
        <v/>
      </c>
      <c r="E780" s="13" t="str">
        <f>IFERROR(VLOOKUP(C780,参数表!B:D,3,0),"")</f>
        <v/>
      </c>
      <c r="H780" s="13">
        <f t="shared" si="13"/>
        <v>0</v>
      </c>
    </row>
    <row r="781" spans="4:8">
      <c r="D781" s="13" t="str">
        <f>IFERROR(VLOOKUP(C781,参数表!B:D,2,0),"")</f>
        <v/>
      </c>
      <c r="E781" s="13" t="str">
        <f>IFERROR(VLOOKUP(C781,参数表!B:D,3,0),"")</f>
        <v/>
      </c>
      <c r="H781" s="13">
        <f t="shared" si="13"/>
        <v>0</v>
      </c>
    </row>
    <row r="782" spans="4:8">
      <c r="D782" s="13" t="str">
        <f>IFERROR(VLOOKUP(C782,参数表!B:D,2,0),"")</f>
        <v/>
      </c>
      <c r="E782" s="13" t="str">
        <f>IFERROR(VLOOKUP(C782,参数表!B:D,3,0),"")</f>
        <v/>
      </c>
      <c r="H782" s="13">
        <f t="shared" si="13"/>
        <v>0</v>
      </c>
    </row>
    <row r="783" spans="4:8">
      <c r="D783" s="13" t="str">
        <f>IFERROR(VLOOKUP(C783,参数表!B:D,2,0),"")</f>
        <v/>
      </c>
      <c r="E783" s="13" t="str">
        <f>IFERROR(VLOOKUP(C783,参数表!B:D,3,0),"")</f>
        <v/>
      </c>
      <c r="H783" s="13">
        <f t="shared" si="13"/>
        <v>0</v>
      </c>
    </row>
    <row r="784" spans="4:8">
      <c r="D784" s="13" t="str">
        <f>IFERROR(VLOOKUP(C784,参数表!B:D,2,0),"")</f>
        <v/>
      </c>
      <c r="E784" s="13" t="str">
        <f>IFERROR(VLOOKUP(C784,参数表!B:D,3,0),"")</f>
        <v/>
      </c>
      <c r="H784" s="13">
        <f t="shared" si="13"/>
        <v>0</v>
      </c>
    </row>
    <row r="785" spans="4:8">
      <c r="D785" s="13" t="str">
        <f>IFERROR(VLOOKUP(C785,参数表!B:D,2,0),"")</f>
        <v/>
      </c>
      <c r="E785" s="13" t="str">
        <f>IFERROR(VLOOKUP(C785,参数表!B:D,3,0),"")</f>
        <v/>
      </c>
      <c r="H785" s="13">
        <f t="shared" si="13"/>
        <v>0</v>
      </c>
    </row>
    <row r="786" spans="4:8">
      <c r="D786" s="13" t="str">
        <f>IFERROR(VLOOKUP(C786,参数表!B:D,2,0),"")</f>
        <v/>
      </c>
      <c r="E786" s="13" t="str">
        <f>IFERROR(VLOOKUP(C786,参数表!B:D,3,0),"")</f>
        <v/>
      </c>
      <c r="H786" s="13">
        <f t="shared" si="13"/>
        <v>0</v>
      </c>
    </row>
    <row r="787" spans="4:8">
      <c r="D787" s="13" t="str">
        <f>IFERROR(VLOOKUP(C787,参数表!B:D,2,0),"")</f>
        <v/>
      </c>
      <c r="E787" s="13" t="str">
        <f>IFERROR(VLOOKUP(C787,参数表!B:D,3,0),"")</f>
        <v/>
      </c>
      <c r="H787" s="13">
        <f t="shared" si="13"/>
        <v>0</v>
      </c>
    </row>
    <row r="788" spans="4:8">
      <c r="D788" s="13" t="str">
        <f>IFERROR(VLOOKUP(C788,参数表!B:D,2,0),"")</f>
        <v/>
      </c>
      <c r="E788" s="13" t="str">
        <f>IFERROR(VLOOKUP(C788,参数表!B:D,3,0),"")</f>
        <v/>
      </c>
      <c r="H788" s="13">
        <f t="shared" si="13"/>
        <v>0</v>
      </c>
    </row>
    <row r="789" spans="4:8">
      <c r="D789" s="13" t="str">
        <f>IFERROR(VLOOKUP(C789,参数表!B:D,2,0),"")</f>
        <v/>
      </c>
      <c r="E789" s="13" t="str">
        <f>IFERROR(VLOOKUP(C789,参数表!B:D,3,0),"")</f>
        <v/>
      </c>
      <c r="H789" s="13">
        <f t="shared" si="13"/>
        <v>0</v>
      </c>
    </row>
    <row r="790" spans="4:8">
      <c r="D790" s="13" t="str">
        <f>IFERROR(VLOOKUP(C790,参数表!B:D,2,0),"")</f>
        <v/>
      </c>
      <c r="E790" s="13" t="str">
        <f>IFERROR(VLOOKUP(C790,参数表!B:D,3,0),"")</f>
        <v/>
      </c>
      <c r="H790" s="13">
        <f t="shared" si="13"/>
        <v>0</v>
      </c>
    </row>
    <row r="791" spans="4:8">
      <c r="D791" s="13" t="str">
        <f>IFERROR(VLOOKUP(C791,参数表!B:D,2,0),"")</f>
        <v/>
      </c>
      <c r="E791" s="13" t="str">
        <f>IFERROR(VLOOKUP(C791,参数表!B:D,3,0),"")</f>
        <v/>
      </c>
      <c r="H791" s="13">
        <f t="shared" si="13"/>
        <v>0</v>
      </c>
    </row>
    <row r="792" spans="4:8">
      <c r="D792" s="13" t="str">
        <f>IFERROR(VLOOKUP(C792,参数表!B:D,2,0),"")</f>
        <v/>
      </c>
      <c r="E792" s="13" t="str">
        <f>IFERROR(VLOOKUP(C792,参数表!B:D,3,0),"")</f>
        <v/>
      </c>
      <c r="H792" s="13">
        <f t="shared" si="13"/>
        <v>0</v>
      </c>
    </row>
    <row r="793" spans="4:8">
      <c r="D793" s="13" t="str">
        <f>IFERROR(VLOOKUP(C793,参数表!B:D,2,0),"")</f>
        <v/>
      </c>
      <c r="E793" s="13" t="str">
        <f>IFERROR(VLOOKUP(C793,参数表!B:D,3,0),"")</f>
        <v/>
      </c>
      <c r="H793" s="13">
        <f t="shared" si="13"/>
        <v>0</v>
      </c>
    </row>
    <row r="794" spans="4:8">
      <c r="D794" s="13" t="str">
        <f>IFERROR(VLOOKUP(C794,参数表!B:D,2,0),"")</f>
        <v/>
      </c>
      <c r="E794" s="13" t="str">
        <f>IFERROR(VLOOKUP(C794,参数表!B:D,3,0),"")</f>
        <v/>
      </c>
      <c r="H794" s="13">
        <f t="shared" si="13"/>
        <v>0</v>
      </c>
    </row>
    <row r="795" spans="4:8">
      <c r="D795" s="13" t="str">
        <f>IFERROR(VLOOKUP(C795,参数表!B:D,2,0),"")</f>
        <v/>
      </c>
      <c r="E795" s="13" t="str">
        <f>IFERROR(VLOOKUP(C795,参数表!B:D,3,0),"")</f>
        <v/>
      </c>
      <c r="H795" s="13">
        <f t="shared" si="13"/>
        <v>0</v>
      </c>
    </row>
    <row r="796" spans="4:8">
      <c r="D796" s="13" t="str">
        <f>IFERROR(VLOOKUP(C796,参数表!B:D,2,0),"")</f>
        <v/>
      </c>
      <c r="E796" s="13" t="str">
        <f>IFERROR(VLOOKUP(C796,参数表!B:D,3,0),"")</f>
        <v/>
      </c>
      <c r="H796" s="13">
        <f t="shared" si="13"/>
        <v>0</v>
      </c>
    </row>
    <row r="797" spans="4:8">
      <c r="D797" s="13" t="str">
        <f>IFERROR(VLOOKUP(C797,参数表!B:D,2,0),"")</f>
        <v/>
      </c>
      <c r="E797" s="13" t="str">
        <f>IFERROR(VLOOKUP(C797,参数表!B:D,3,0),"")</f>
        <v/>
      </c>
      <c r="H797" s="13">
        <f t="shared" si="13"/>
        <v>0</v>
      </c>
    </row>
    <row r="798" spans="4:8">
      <c r="D798" s="13" t="str">
        <f>IFERROR(VLOOKUP(C798,参数表!B:D,2,0),"")</f>
        <v/>
      </c>
      <c r="E798" s="13" t="str">
        <f>IFERROR(VLOOKUP(C798,参数表!B:D,3,0),"")</f>
        <v/>
      </c>
      <c r="H798" s="13">
        <f t="shared" si="13"/>
        <v>0</v>
      </c>
    </row>
    <row r="799" spans="4:8">
      <c r="D799" s="13" t="str">
        <f>IFERROR(VLOOKUP(C799,参数表!B:D,2,0),"")</f>
        <v/>
      </c>
      <c r="E799" s="13" t="str">
        <f>IFERROR(VLOOKUP(C799,参数表!B:D,3,0),"")</f>
        <v/>
      </c>
      <c r="H799" s="13">
        <f t="shared" si="13"/>
        <v>0</v>
      </c>
    </row>
    <row r="800" spans="4:8">
      <c r="D800" s="13" t="str">
        <f>IFERROR(VLOOKUP(C800,参数表!B:D,2,0),"")</f>
        <v/>
      </c>
      <c r="E800" s="13" t="str">
        <f>IFERROR(VLOOKUP(C800,参数表!B:D,3,0),"")</f>
        <v/>
      </c>
      <c r="H800" s="13">
        <f t="shared" si="13"/>
        <v>0</v>
      </c>
    </row>
    <row r="801" spans="4:8">
      <c r="D801" s="13" t="str">
        <f>IFERROR(VLOOKUP(C801,参数表!B:D,2,0),"")</f>
        <v/>
      </c>
      <c r="E801" s="13" t="str">
        <f>IFERROR(VLOOKUP(C801,参数表!B:D,3,0),"")</f>
        <v/>
      </c>
      <c r="H801" s="13">
        <f t="shared" si="13"/>
        <v>0</v>
      </c>
    </row>
    <row r="802" spans="4:8">
      <c r="D802" s="13" t="str">
        <f>IFERROR(VLOOKUP(C802,参数表!B:D,2,0),"")</f>
        <v/>
      </c>
      <c r="E802" s="13" t="str">
        <f>IFERROR(VLOOKUP(C802,参数表!B:D,3,0),"")</f>
        <v/>
      </c>
      <c r="H802" s="13">
        <f t="shared" si="13"/>
        <v>0</v>
      </c>
    </row>
    <row r="803" spans="4:8">
      <c r="D803" s="13" t="str">
        <f>IFERROR(VLOOKUP(C803,参数表!B:D,2,0),"")</f>
        <v/>
      </c>
      <c r="E803" s="13" t="str">
        <f>IFERROR(VLOOKUP(C803,参数表!B:D,3,0),"")</f>
        <v/>
      </c>
      <c r="H803" s="13">
        <f t="shared" si="13"/>
        <v>0</v>
      </c>
    </row>
    <row r="804" spans="4:8">
      <c r="D804" s="13" t="str">
        <f>IFERROR(VLOOKUP(C804,参数表!B:D,2,0),"")</f>
        <v/>
      </c>
      <c r="E804" s="13" t="str">
        <f>IFERROR(VLOOKUP(C804,参数表!B:D,3,0),"")</f>
        <v/>
      </c>
      <c r="H804" s="13">
        <f t="shared" si="13"/>
        <v>0</v>
      </c>
    </row>
    <row r="805" spans="4:8">
      <c r="D805" s="13" t="str">
        <f>IFERROR(VLOOKUP(C805,参数表!B:D,2,0),"")</f>
        <v/>
      </c>
      <c r="E805" s="13" t="str">
        <f>IFERROR(VLOOKUP(C805,参数表!B:D,3,0),"")</f>
        <v/>
      </c>
      <c r="H805" s="13">
        <f t="shared" si="13"/>
        <v>0</v>
      </c>
    </row>
    <row r="806" spans="4:8">
      <c r="D806" s="13" t="str">
        <f>IFERROR(VLOOKUP(C806,参数表!B:D,2,0),"")</f>
        <v/>
      </c>
      <c r="E806" s="13" t="str">
        <f>IFERROR(VLOOKUP(C806,参数表!B:D,3,0),"")</f>
        <v/>
      </c>
      <c r="H806" s="13">
        <f t="shared" si="13"/>
        <v>0</v>
      </c>
    </row>
    <row r="807" spans="4:8">
      <c r="D807" s="13" t="str">
        <f>IFERROR(VLOOKUP(C807,参数表!B:D,2,0),"")</f>
        <v/>
      </c>
      <c r="E807" s="13" t="str">
        <f>IFERROR(VLOOKUP(C807,参数表!B:D,3,0),"")</f>
        <v/>
      </c>
      <c r="H807" s="13">
        <f t="shared" si="13"/>
        <v>0</v>
      </c>
    </row>
    <row r="808" spans="4:8">
      <c r="D808" s="13" t="str">
        <f>IFERROR(VLOOKUP(C808,参数表!B:D,2,0),"")</f>
        <v/>
      </c>
      <c r="E808" s="13" t="str">
        <f>IFERROR(VLOOKUP(C808,参数表!B:D,3,0),"")</f>
        <v/>
      </c>
      <c r="H808" s="13">
        <f t="shared" si="13"/>
        <v>0</v>
      </c>
    </row>
    <row r="809" spans="4:8">
      <c r="D809" s="13" t="str">
        <f>IFERROR(VLOOKUP(C809,参数表!B:D,2,0),"")</f>
        <v/>
      </c>
      <c r="E809" s="13" t="str">
        <f>IFERROR(VLOOKUP(C809,参数表!B:D,3,0),"")</f>
        <v/>
      </c>
      <c r="H809" s="13">
        <f t="shared" si="13"/>
        <v>0</v>
      </c>
    </row>
    <row r="810" spans="4:8">
      <c r="D810" s="13" t="str">
        <f>IFERROR(VLOOKUP(C810,参数表!B:D,2,0),"")</f>
        <v/>
      </c>
      <c r="E810" s="13" t="str">
        <f>IFERROR(VLOOKUP(C810,参数表!B:D,3,0),"")</f>
        <v/>
      </c>
      <c r="H810" s="13">
        <f t="shared" si="13"/>
        <v>0</v>
      </c>
    </row>
    <row r="811" spans="4:8">
      <c r="D811" s="13" t="str">
        <f>IFERROR(VLOOKUP(C811,参数表!B:D,2,0),"")</f>
        <v/>
      </c>
      <c r="E811" s="13" t="str">
        <f>IFERROR(VLOOKUP(C811,参数表!B:D,3,0),"")</f>
        <v/>
      </c>
      <c r="H811" s="13">
        <f t="shared" si="13"/>
        <v>0</v>
      </c>
    </row>
    <row r="812" spans="4:8">
      <c r="D812" s="13" t="str">
        <f>IFERROR(VLOOKUP(C812,参数表!B:D,2,0),"")</f>
        <v/>
      </c>
      <c r="E812" s="13" t="str">
        <f>IFERROR(VLOOKUP(C812,参数表!B:D,3,0),"")</f>
        <v/>
      </c>
      <c r="H812" s="13">
        <f t="shared" si="13"/>
        <v>0</v>
      </c>
    </row>
    <row r="813" spans="4:8">
      <c r="D813" s="13" t="str">
        <f>IFERROR(VLOOKUP(C813,参数表!B:D,2,0),"")</f>
        <v/>
      </c>
      <c r="E813" s="13" t="str">
        <f>IFERROR(VLOOKUP(C813,参数表!B:D,3,0),"")</f>
        <v/>
      </c>
      <c r="H813" s="13">
        <f t="shared" si="13"/>
        <v>0</v>
      </c>
    </row>
    <row r="814" spans="4:8">
      <c r="D814" s="13" t="str">
        <f>IFERROR(VLOOKUP(C814,参数表!B:D,2,0),"")</f>
        <v/>
      </c>
      <c r="E814" s="13" t="str">
        <f>IFERROR(VLOOKUP(C814,参数表!B:D,3,0),"")</f>
        <v/>
      </c>
      <c r="H814" s="13">
        <f t="shared" si="13"/>
        <v>0</v>
      </c>
    </row>
    <row r="815" spans="4:8">
      <c r="D815" s="13" t="str">
        <f>IFERROR(VLOOKUP(C815,参数表!B:D,2,0),"")</f>
        <v/>
      </c>
      <c r="E815" s="13" t="str">
        <f>IFERROR(VLOOKUP(C815,参数表!B:D,3,0),"")</f>
        <v/>
      </c>
      <c r="H815" s="13">
        <f t="shared" si="13"/>
        <v>0</v>
      </c>
    </row>
    <row r="816" spans="4:8">
      <c r="D816" s="13" t="str">
        <f>IFERROR(VLOOKUP(C816,参数表!B:D,2,0),"")</f>
        <v/>
      </c>
      <c r="E816" s="13" t="str">
        <f>IFERROR(VLOOKUP(C816,参数表!B:D,3,0),"")</f>
        <v/>
      </c>
      <c r="H816" s="13">
        <f t="shared" si="13"/>
        <v>0</v>
      </c>
    </row>
    <row r="817" spans="4:8">
      <c r="D817" s="13" t="str">
        <f>IFERROR(VLOOKUP(C817,参数表!B:D,2,0),"")</f>
        <v/>
      </c>
      <c r="E817" s="13" t="str">
        <f>IFERROR(VLOOKUP(C817,参数表!B:D,3,0),"")</f>
        <v/>
      </c>
      <c r="H817" s="13">
        <f t="shared" si="13"/>
        <v>0</v>
      </c>
    </row>
    <row r="818" spans="4:8">
      <c r="D818" s="13" t="str">
        <f>IFERROR(VLOOKUP(C818,参数表!B:D,2,0),"")</f>
        <v/>
      </c>
      <c r="E818" s="13" t="str">
        <f>IFERROR(VLOOKUP(C818,参数表!B:D,3,0),"")</f>
        <v/>
      </c>
      <c r="H818" s="13">
        <f t="shared" si="13"/>
        <v>0</v>
      </c>
    </row>
    <row r="819" spans="4:8">
      <c r="D819" s="13" t="str">
        <f>IFERROR(VLOOKUP(C819,参数表!B:D,2,0),"")</f>
        <v/>
      </c>
      <c r="E819" s="13" t="str">
        <f>IFERROR(VLOOKUP(C819,参数表!B:D,3,0),"")</f>
        <v/>
      </c>
      <c r="H819" s="13">
        <f t="shared" si="13"/>
        <v>0</v>
      </c>
    </row>
    <row r="820" spans="4:8">
      <c r="D820" s="13" t="str">
        <f>IFERROR(VLOOKUP(C820,参数表!B:D,2,0),"")</f>
        <v/>
      </c>
      <c r="E820" s="13" t="str">
        <f>IFERROR(VLOOKUP(C820,参数表!B:D,3,0),"")</f>
        <v/>
      </c>
      <c r="H820" s="13">
        <f t="shared" si="13"/>
        <v>0</v>
      </c>
    </row>
    <row r="821" spans="4:8">
      <c r="D821" s="13" t="str">
        <f>IFERROR(VLOOKUP(C821,参数表!B:D,2,0),"")</f>
        <v/>
      </c>
      <c r="E821" s="13" t="str">
        <f>IFERROR(VLOOKUP(C821,参数表!B:D,3,0),"")</f>
        <v/>
      </c>
      <c r="H821" s="13">
        <f t="shared" si="13"/>
        <v>0</v>
      </c>
    </row>
    <row r="822" spans="4:8">
      <c r="D822" s="13" t="str">
        <f>IFERROR(VLOOKUP(C822,参数表!B:D,2,0),"")</f>
        <v/>
      </c>
      <c r="E822" s="13" t="str">
        <f>IFERROR(VLOOKUP(C822,参数表!B:D,3,0),"")</f>
        <v/>
      </c>
      <c r="H822" s="13">
        <f t="shared" si="13"/>
        <v>0</v>
      </c>
    </row>
    <row r="823" spans="4:8">
      <c r="D823" s="13" t="str">
        <f>IFERROR(VLOOKUP(C823,参数表!B:D,2,0),"")</f>
        <v/>
      </c>
      <c r="E823" s="13" t="str">
        <f>IFERROR(VLOOKUP(C823,参数表!B:D,3,0),"")</f>
        <v/>
      </c>
      <c r="H823" s="13">
        <f t="shared" si="13"/>
        <v>0</v>
      </c>
    </row>
    <row r="824" spans="4:8">
      <c r="D824" s="13" t="str">
        <f>IFERROR(VLOOKUP(C824,参数表!B:D,2,0),"")</f>
        <v/>
      </c>
      <c r="E824" s="13" t="str">
        <f>IFERROR(VLOOKUP(C824,参数表!B:D,3,0),"")</f>
        <v/>
      </c>
      <c r="H824" s="13">
        <f t="shared" si="13"/>
        <v>0</v>
      </c>
    </row>
    <row r="825" spans="4:8">
      <c r="D825" s="13" t="str">
        <f>IFERROR(VLOOKUP(C825,参数表!B:D,2,0),"")</f>
        <v/>
      </c>
      <c r="E825" s="13" t="str">
        <f>IFERROR(VLOOKUP(C825,参数表!B:D,3,0),"")</f>
        <v/>
      </c>
      <c r="H825" s="13">
        <f t="shared" si="13"/>
        <v>0</v>
      </c>
    </row>
    <row r="826" spans="4:8">
      <c r="D826" s="13" t="str">
        <f>IFERROR(VLOOKUP(C826,参数表!B:D,2,0),"")</f>
        <v/>
      </c>
      <c r="E826" s="13" t="str">
        <f>IFERROR(VLOOKUP(C826,参数表!B:D,3,0),"")</f>
        <v/>
      </c>
      <c r="H826" s="13">
        <f t="shared" si="13"/>
        <v>0</v>
      </c>
    </row>
    <row r="827" spans="4:8">
      <c r="D827" s="13" t="str">
        <f>IFERROR(VLOOKUP(C827,参数表!B:D,2,0),"")</f>
        <v/>
      </c>
      <c r="E827" s="13" t="str">
        <f>IFERROR(VLOOKUP(C827,参数表!B:D,3,0),"")</f>
        <v/>
      </c>
      <c r="H827" s="13">
        <f t="shared" si="13"/>
        <v>0</v>
      </c>
    </row>
    <row r="828" spans="4:8">
      <c r="D828" s="13" t="str">
        <f>IFERROR(VLOOKUP(C828,参数表!B:D,2,0),"")</f>
        <v/>
      </c>
      <c r="E828" s="13" t="str">
        <f>IFERROR(VLOOKUP(C828,参数表!B:D,3,0),"")</f>
        <v/>
      </c>
      <c r="H828" s="13">
        <f t="shared" si="13"/>
        <v>0</v>
      </c>
    </row>
    <row r="829" spans="4:8">
      <c r="D829" s="13" t="str">
        <f>IFERROR(VLOOKUP(C829,参数表!B:D,2,0),"")</f>
        <v/>
      </c>
      <c r="E829" s="13" t="str">
        <f>IFERROR(VLOOKUP(C829,参数表!B:D,3,0),"")</f>
        <v/>
      </c>
      <c r="H829" s="13">
        <f t="shared" si="13"/>
        <v>0</v>
      </c>
    </row>
    <row r="830" spans="4:8">
      <c r="D830" s="13" t="str">
        <f>IFERROR(VLOOKUP(C830,参数表!B:D,2,0),"")</f>
        <v/>
      </c>
      <c r="E830" s="13" t="str">
        <f>IFERROR(VLOOKUP(C830,参数表!B:D,3,0),"")</f>
        <v/>
      </c>
      <c r="H830" s="13">
        <f t="shared" si="13"/>
        <v>0</v>
      </c>
    </row>
    <row r="831" spans="4:8">
      <c r="D831" s="13" t="str">
        <f>IFERROR(VLOOKUP(C831,参数表!B:D,2,0),"")</f>
        <v/>
      </c>
      <c r="E831" s="13" t="str">
        <f>IFERROR(VLOOKUP(C831,参数表!B:D,3,0),"")</f>
        <v/>
      </c>
      <c r="H831" s="13">
        <f t="shared" si="13"/>
        <v>0</v>
      </c>
    </row>
    <row r="832" spans="4:8">
      <c r="D832" s="13" t="str">
        <f>IFERROR(VLOOKUP(C832,参数表!B:D,2,0),"")</f>
        <v/>
      </c>
      <c r="E832" s="13" t="str">
        <f>IFERROR(VLOOKUP(C832,参数表!B:D,3,0),"")</f>
        <v/>
      </c>
      <c r="H832" s="13">
        <f t="shared" si="13"/>
        <v>0</v>
      </c>
    </row>
    <row r="833" spans="4:8">
      <c r="D833" s="13" t="str">
        <f>IFERROR(VLOOKUP(C833,参数表!B:D,2,0),"")</f>
        <v/>
      </c>
      <c r="E833" s="13" t="str">
        <f>IFERROR(VLOOKUP(C833,参数表!B:D,3,0),"")</f>
        <v/>
      </c>
      <c r="H833" s="13">
        <f t="shared" si="13"/>
        <v>0</v>
      </c>
    </row>
    <row r="834" spans="4:8">
      <c r="D834" s="13" t="str">
        <f>IFERROR(VLOOKUP(C834,参数表!B:D,2,0),"")</f>
        <v/>
      </c>
      <c r="E834" s="13" t="str">
        <f>IFERROR(VLOOKUP(C834,参数表!B:D,3,0),"")</f>
        <v/>
      </c>
      <c r="H834" s="13">
        <f t="shared" si="13"/>
        <v>0</v>
      </c>
    </row>
    <row r="835" spans="4:8">
      <c r="D835" s="13" t="str">
        <f>IFERROR(VLOOKUP(C835,参数表!B:D,2,0),"")</f>
        <v/>
      </c>
      <c r="E835" s="13" t="str">
        <f>IFERROR(VLOOKUP(C835,参数表!B:D,3,0),"")</f>
        <v/>
      </c>
      <c r="H835" s="13">
        <f t="shared" si="13"/>
        <v>0</v>
      </c>
    </row>
    <row r="836" spans="4:8">
      <c r="D836" s="13" t="str">
        <f>IFERROR(VLOOKUP(C836,参数表!B:D,2,0),"")</f>
        <v/>
      </c>
      <c r="E836" s="13" t="str">
        <f>IFERROR(VLOOKUP(C836,参数表!B:D,3,0),"")</f>
        <v/>
      </c>
      <c r="H836" s="13">
        <f t="shared" si="13"/>
        <v>0</v>
      </c>
    </row>
    <row r="837" spans="4:8">
      <c r="D837" s="13" t="str">
        <f>IFERROR(VLOOKUP(C837,参数表!B:D,2,0),"")</f>
        <v/>
      </c>
      <c r="E837" s="13" t="str">
        <f>IFERROR(VLOOKUP(C837,参数表!B:D,3,0),"")</f>
        <v/>
      </c>
      <c r="H837" s="13">
        <f t="shared" si="13"/>
        <v>0</v>
      </c>
    </row>
    <row r="838" spans="4:8">
      <c r="D838" s="13" t="str">
        <f>IFERROR(VLOOKUP(C838,参数表!B:D,2,0),"")</f>
        <v/>
      </c>
      <c r="E838" s="13" t="str">
        <f>IFERROR(VLOOKUP(C838,参数表!B:D,3,0),"")</f>
        <v/>
      </c>
      <c r="H838" s="13">
        <f t="shared" si="13"/>
        <v>0</v>
      </c>
    </row>
    <row r="839" spans="4:8">
      <c r="D839" s="13" t="str">
        <f>IFERROR(VLOOKUP(C839,参数表!B:D,2,0),"")</f>
        <v/>
      </c>
      <c r="E839" s="13" t="str">
        <f>IFERROR(VLOOKUP(C839,参数表!B:D,3,0),"")</f>
        <v/>
      </c>
      <c r="H839" s="13">
        <f t="shared" si="13"/>
        <v>0</v>
      </c>
    </row>
    <row r="840" spans="4:8">
      <c r="D840" s="13" t="str">
        <f>IFERROR(VLOOKUP(C840,参数表!B:D,2,0),"")</f>
        <v/>
      </c>
      <c r="E840" s="13" t="str">
        <f>IFERROR(VLOOKUP(C840,参数表!B:D,3,0),"")</f>
        <v/>
      </c>
      <c r="H840" s="13">
        <f t="shared" si="13"/>
        <v>0</v>
      </c>
    </row>
    <row r="841" spans="4:8">
      <c r="D841" s="13" t="str">
        <f>IFERROR(VLOOKUP(C841,参数表!B:D,2,0),"")</f>
        <v/>
      </c>
      <c r="E841" s="13" t="str">
        <f>IFERROR(VLOOKUP(C841,参数表!B:D,3,0),"")</f>
        <v/>
      </c>
      <c r="H841" s="13">
        <f t="shared" si="13"/>
        <v>0</v>
      </c>
    </row>
    <row r="842" spans="4:8">
      <c r="D842" s="13" t="str">
        <f>IFERROR(VLOOKUP(C842,参数表!B:D,2,0),"")</f>
        <v/>
      </c>
      <c r="E842" s="13" t="str">
        <f>IFERROR(VLOOKUP(C842,参数表!B:D,3,0),"")</f>
        <v/>
      </c>
      <c r="H842" s="13">
        <f t="shared" si="13"/>
        <v>0</v>
      </c>
    </row>
    <row r="843" spans="4:8">
      <c r="D843" s="13" t="str">
        <f>IFERROR(VLOOKUP(C843,参数表!B:D,2,0),"")</f>
        <v/>
      </c>
      <c r="E843" s="13" t="str">
        <f>IFERROR(VLOOKUP(C843,参数表!B:D,3,0),"")</f>
        <v/>
      </c>
      <c r="H843" s="13">
        <f t="shared" ref="H843:H906" si="14">F843*G843</f>
        <v>0</v>
      </c>
    </row>
    <row r="844" spans="4:8">
      <c r="D844" s="13" t="str">
        <f>IFERROR(VLOOKUP(C844,参数表!B:D,2,0),"")</f>
        <v/>
      </c>
      <c r="E844" s="13" t="str">
        <f>IFERROR(VLOOKUP(C844,参数表!B:D,3,0),"")</f>
        <v/>
      </c>
      <c r="H844" s="13">
        <f t="shared" si="14"/>
        <v>0</v>
      </c>
    </row>
    <row r="845" spans="4:8">
      <c r="D845" s="13" t="str">
        <f>IFERROR(VLOOKUP(C845,参数表!B:D,2,0),"")</f>
        <v/>
      </c>
      <c r="E845" s="13" t="str">
        <f>IFERROR(VLOOKUP(C845,参数表!B:D,3,0),"")</f>
        <v/>
      </c>
      <c r="H845" s="13">
        <f t="shared" si="14"/>
        <v>0</v>
      </c>
    </row>
    <row r="846" spans="4:8">
      <c r="D846" s="13" t="str">
        <f>IFERROR(VLOOKUP(C846,参数表!B:D,2,0),"")</f>
        <v/>
      </c>
      <c r="E846" s="13" t="str">
        <f>IFERROR(VLOOKUP(C846,参数表!B:D,3,0),"")</f>
        <v/>
      </c>
      <c r="H846" s="13">
        <f t="shared" si="14"/>
        <v>0</v>
      </c>
    </row>
    <row r="847" spans="4:8">
      <c r="D847" s="13" t="str">
        <f>IFERROR(VLOOKUP(C847,参数表!B:D,2,0),"")</f>
        <v/>
      </c>
      <c r="E847" s="13" t="str">
        <f>IFERROR(VLOOKUP(C847,参数表!B:D,3,0),"")</f>
        <v/>
      </c>
      <c r="H847" s="13">
        <f t="shared" si="14"/>
        <v>0</v>
      </c>
    </row>
    <row r="848" spans="4:8">
      <c r="D848" s="13" t="str">
        <f>IFERROR(VLOOKUP(C848,参数表!B:D,2,0),"")</f>
        <v/>
      </c>
      <c r="E848" s="13" t="str">
        <f>IFERROR(VLOOKUP(C848,参数表!B:D,3,0),"")</f>
        <v/>
      </c>
      <c r="H848" s="13">
        <f t="shared" si="14"/>
        <v>0</v>
      </c>
    </row>
    <row r="849" spans="4:8">
      <c r="D849" s="13" t="str">
        <f>IFERROR(VLOOKUP(C849,参数表!B:D,2,0),"")</f>
        <v/>
      </c>
      <c r="E849" s="13" t="str">
        <f>IFERROR(VLOOKUP(C849,参数表!B:D,3,0),"")</f>
        <v/>
      </c>
      <c r="H849" s="13">
        <f t="shared" si="14"/>
        <v>0</v>
      </c>
    </row>
    <row r="850" spans="4:8">
      <c r="D850" s="13" t="str">
        <f>IFERROR(VLOOKUP(C850,参数表!B:D,2,0),"")</f>
        <v/>
      </c>
      <c r="E850" s="13" t="str">
        <f>IFERROR(VLOOKUP(C850,参数表!B:D,3,0),"")</f>
        <v/>
      </c>
      <c r="H850" s="13">
        <f t="shared" si="14"/>
        <v>0</v>
      </c>
    </row>
    <row r="851" spans="4:8">
      <c r="D851" s="13" t="str">
        <f>IFERROR(VLOOKUP(C851,参数表!B:D,2,0),"")</f>
        <v/>
      </c>
      <c r="E851" s="13" t="str">
        <f>IFERROR(VLOOKUP(C851,参数表!B:D,3,0),"")</f>
        <v/>
      </c>
      <c r="H851" s="13">
        <f t="shared" si="14"/>
        <v>0</v>
      </c>
    </row>
    <row r="852" spans="4:8">
      <c r="D852" s="13" t="str">
        <f>IFERROR(VLOOKUP(C852,参数表!B:D,2,0),"")</f>
        <v/>
      </c>
      <c r="E852" s="13" t="str">
        <f>IFERROR(VLOOKUP(C852,参数表!B:D,3,0),"")</f>
        <v/>
      </c>
      <c r="H852" s="13">
        <f t="shared" si="14"/>
        <v>0</v>
      </c>
    </row>
    <row r="853" spans="4:8">
      <c r="D853" s="13" t="str">
        <f>IFERROR(VLOOKUP(C853,参数表!B:D,2,0),"")</f>
        <v/>
      </c>
      <c r="E853" s="13" t="str">
        <f>IFERROR(VLOOKUP(C853,参数表!B:D,3,0),"")</f>
        <v/>
      </c>
      <c r="H853" s="13">
        <f t="shared" si="14"/>
        <v>0</v>
      </c>
    </row>
    <row r="854" spans="4:8">
      <c r="D854" s="13" t="str">
        <f>IFERROR(VLOOKUP(C854,参数表!B:D,2,0),"")</f>
        <v/>
      </c>
      <c r="E854" s="13" t="str">
        <f>IFERROR(VLOOKUP(C854,参数表!B:D,3,0),"")</f>
        <v/>
      </c>
      <c r="H854" s="13">
        <f t="shared" si="14"/>
        <v>0</v>
      </c>
    </row>
    <row r="855" spans="4:8">
      <c r="D855" s="13" t="str">
        <f>IFERROR(VLOOKUP(C855,参数表!B:D,2,0),"")</f>
        <v/>
      </c>
      <c r="E855" s="13" t="str">
        <f>IFERROR(VLOOKUP(C855,参数表!B:D,3,0),"")</f>
        <v/>
      </c>
      <c r="H855" s="13">
        <f t="shared" si="14"/>
        <v>0</v>
      </c>
    </row>
    <row r="856" spans="4:8">
      <c r="D856" s="13" t="str">
        <f>IFERROR(VLOOKUP(C856,参数表!B:D,2,0),"")</f>
        <v/>
      </c>
      <c r="E856" s="13" t="str">
        <f>IFERROR(VLOOKUP(C856,参数表!B:D,3,0),"")</f>
        <v/>
      </c>
      <c r="H856" s="13">
        <f t="shared" si="14"/>
        <v>0</v>
      </c>
    </row>
    <row r="857" spans="4:8">
      <c r="D857" s="13" t="str">
        <f>IFERROR(VLOOKUP(C857,参数表!B:D,2,0),"")</f>
        <v/>
      </c>
      <c r="E857" s="13" t="str">
        <f>IFERROR(VLOOKUP(C857,参数表!B:D,3,0),"")</f>
        <v/>
      </c>
      <c r="H857" s="13">
        <f t="shared" si="14"/>
        <v>0</v>
      </c>
    </row>
    <row r="858" spans="4:8">
      <c r="D858" s="13" t="str">
        <f>IFERROR(VLOOKUP(C858,参数表!B:D,2,0),"")</f>
        <v/>
      </c>
      <c r="E858" s="13" t="str">
        <f>IFERROR(VLOOKUP(C858,参数表!B:D,3,0),"")</f>
        <v/>
      </c>
      <c r="H858" s="13">
        <f t="shared" si="14"/>
        <v>0</v>
      </c>
    </row>
    <row r="859" spans="4:8">
      <c r="D859" s="13" t="str">
        <f>IFERROR(VLOOKUP(C859,参数表!B:D,2,0),"")</f>
        <v/>
      </c>
      <c r="E859" s="13" t="str">
        <f>IFERROR(VLOOKUP(C859,参数表!B:D,3,0),"")</f>
        <v/>
      </c>
      <c r="H859" s="13">
        <f t="shared" si="14"/>
        <v>0</v>
      </c>
    </row>
    <row r="860" spans="4:8">
      <c r="D860" s="13" t="str">
        <f>IFERROR(VLOOKUP(C860,参数表!B:D,2,0),"")</f>
        <v/>
      </c>
      <c r="E860" s="13" t="str">
        <f>IFERROR(VLOOKUP(C860,参数表!B:D,3,0),"")</f>
        <v/>
      </c>
      <c r="H860" s="13">
        <f t="shared" si="14"/>
        <v>0</v>
      </c>
    </row>
    <row r="861" spans="4:8">
      <c r="D861" s="13" t="str">
        <f>IFERROR(VLOOKUP(C861,参数表!B:D,2,0),"")</f>
        <v/>
      </c>
      <c r="E861" s="13" t="str">
        <f>IFERROR(VLOOKUP(C861,参数表!B:D,3,0),"")</f>
        <v/>
      </c>
      <c r="H861" s="13">
        <f t="shared" si="14"/>
        <v>0</v>
      </c>
    </row>
    <row r="862" spans="4:8">
      <c r="D862" s="13" t="str">
        <f>IFERROR(VLOOKUP(C862,参数表!B:D,2,0),"")</f>
        <v/>
      </c>
      <c r="E862" s="13" t="str">
        <f>IFERROR(VLOOKUP(C862,参数表!B:D,3,0),"")</f>
        <v/>
      </c>
      <c r="H862" s="13">
        <f t="shared" si="14"/>
        <v>0</v>
      </c>
    </row>
    <row r="863" spans="4:8">
      <c r="D863" s="13" t="str">
        <f>IFERROR(VLOOKUP(C863,参数表!B:D,2,0),"")</f>
        <v/>
      </c>
      <c r="E863" s="13" t="str">
        <f>IFERROR(VLOOKUP(C863,参数表!B:D,3,0),"")</f>
        <v/>
      </c>
      <c r="H863" s="13">
        <f t="shared" si="14"/>
        <v>0</v>
      </c>
    </row>
    <row r="864" spans="4:8">
      <c r="D864" s="13" t="str">
        <f>IFERROR(VLOOKUP(C864,参数表!B:D,2,0),"")</f>
        <v/>
      </c>
      <c r="E864" s="13" t="str">
        <f>IFERROR(VLOOKUP(C864,参数表!B:D,3,0),"")</f>
        <v/>
      </c>
      <c r="H864" s="13">
        <f t="shared" si="14"/>
        <v>0</v>
      </c>
    </row>
    <row r="865" spans="4:8">
      <c r="D865" s="13" t="str">
        <f>IFERROR(VLOOKUP(C865,参数表!B:D,2,0),"")</f>
        <v/>
      </c>
      <c r="E865" s="13" t="str">
        <f>IFERROR(VLOOKUP(C865,参数表!B:D,3,0),"")</f>
        <v/>
      </c>
      <c r="H865" s="13">
        <f t="shared" si="14"/>
        <v>0</v>
      </c>
    </row>
    <row r="866" spans="4:8">
      <c r="D866" s="13" t="str">
        <f>IFERROR(VLOOKUP(C866,参数表!B:D,2,0),"")</f>
        <v/>
      </c>
      <c r="E866" s="13" t="str">
        <f>IFERROR(VLOOKUP(C866,参数表!B:D,3,0),"")</f>
        <v/>
      </c>
      <c r="H866" s="13">
        <f t="shared" si="14"/>
        <v>0</v>
      </c>
    </row>
    <row r="867" spans="4:8">
      <c r="D867" s="13" t="str">
        <f>IFERROR(VLOOKUP(C867,参数表!B:D,2,0),"")</f>
        <v/>
      </c>
      <c r="E867" s="13" t="str">
        <f>IFERROR(VLOOKUP(C867,参数表!B:D,3,0),"")</f>
        <v/>
      </c>
      <c r="H867" s="13">
        <f t="shared" si="14"/>
        <v>0</v>
      </c>
    </row>
    <row r="868" spans="4:8">
      <c r="D868" s="13" t="str">
        <f>IFERROR(VLOOKUP(C868,参数表!B:D,2,0),"")</f>
        <v/>
      </c>
      <c r="E868" s="13" t="str">
        <f>IFERROR(VLOOKUP(C868,参数表!B:D,3,0),"")</f>
        <v/>
      </c>
      <c r="H868" s="13">
        <f t="shared" si="14"/>
        <v>0</v>
      </c>
    </row>
    <row r="869" spans="4:8">
      <c r="D869" s="13" t="str">
        <f>IFERROR(VLOOKUP(C869,参数表!B:D,2,0),"")</f>
        <v/>
      </c>
      <c r="E869" s="13" t="str">
        <f>IFERROR(VLOOKUP(C869,参数表!B:D,3,0),"")</f>
        <v/>
      </c>
      <c r="H869" s="13">
        <f t="shared" si="14"/>
        <v>0</v>
      </c>
    </row>
    <row r="870" spans="4:8">
      <c r="D870" s="13" t="str">
        <f>IFERROR(VLOOKUP(C870,参数表!B:D,2,0),"")</f>
        <v/>
      </c>
      <c r="E870" s="13" t="str">
        <f>IFERROR(VLOOKUP(C870,参数表!B:D,3,0),"")</f>
        <v/>
      </c>
      <c r="H870" s="13">
        <f t="shared" si="14"/>
        <v>0</v>
      </c>
    </row>
    <row r="871" spans="4:8">
      <c r="D871" s="13" t="str">
        <f>IFERROR(VLOOKUP(C871,参数表!B:D,2,0),"")</f>
        <v/>
      </c>
      <c r="E871" s="13" t="str">
        <f>IFERROR(VLOOKUP(C871,参数表!B:D,3,0),"")</f>
        <v/>
      </c>
      <c r="H871" s="13">
        <f t="shared" si="14"/>
        <v>0</v>
      </c>
    </row>
    <row r="872" spans="4:8">
      <c r="D872" s="13" t="str">
        <f>IFERROR(VLOOKUP(C872,参数表!B:D,2,0),"")</f>
        <v/>
      </c>
      <c r="E872" s="13" t="str">
        <f>IFERROR(VLOOKUP(C872,参数表!B:D,3,0),"")</f>
        <v/>
      </c>
      <c r="H872" s="13">
        <f t="shared" si="14"/>
        <v>0</v>
      </c>
    </row>
    <row r="873" spans="4:8">
      <c r="D873" s="13" t="str">
        <f>IFERROR(VLOOKUP(C873,参数表!B:D,2,0),"")</f>
        <v/>
      </c>
      <c r="E873" s="13" t="str">
        <f>IFERROR(VLOOKUP(C873,参数表!B:D,3,0),"")</f>
        <v/>
      </c>
      <c r="H873" s="13">
        <f t="shared" si="14"/>
        <v>0</v>
      </c>
    </row>
    <row r="874" spans="4:8">
      <c r="D874" s="13" t="str">
        <f>IFERROR(VLOOKUP(C874,参数表!B:D,2,0),"")</f>
        <v/>
      </c>
      <c r="E874" s="13" t="str">
        <f>IFERROR(VLOOKUP(C874,参数表!B:D,3,0),"")</f>
        <v/>
      </c>
      <c r="H874" s="13">
        <f t="shared" si="14"/>
        <v>0</v>
      </c>
    </row>
    <row r="875" spans="4:8">
      <c r="D875" s="13" t="str">
        <f>IFERROR(VLOOKUP(C875,参数表!B:D,2,0),"")</f>
        <v/>
      </c>
      <c r="E875" s="13" t="str">
        <f>IFERROR(VLOOKUP(C875,参数表!B:D,3,0),"")</f>
        <v/>
      </c>
      <c r="H875" s="13">
        <f t="shared" si="14"/>
        <v>0</v>
      </c>
    </row>
    <row r="876" spans="4:8">
      <c r="D876" s="13" t="str">
        <f>IFERROR(VLOOKUP(C876,参数表!B:D,2,0),"")</f>
        <v/>
      </c>
      <c r="E876" s="13" t="str">
        <f>IFERROR(VLOOKUP(C876,参数表!B:D,3,0),"")</f>
        <v/>
      </c>
      <c r="H876" s="13">
        <f t="shared" si="14"/>
        <v>0</v>
      </c>
    </row>
    <row r="877" spans="4:8">
      <c r="D877" s="13" t="str">
        <f>IFERROR(VLOOKUP(C877,参数表!B:D,2,0),"")</f>
        <v/>
      </c>
      <c r="E877" s="13" t="str">
        <f>IFERROR(VLOOKUP(C877,参数表!B:D,3,0),"")</f>
        <v/>
      </c>
      <c r="H877" s="13">
        <f t="shared" si="14"/>
        <v>0</v>
      </c>
    </row>
    <row r="878" spans="4:8">
      <c r="D878" s="13" t="str">
        <f>IFERROR(VLOOKUP(C878,参数表!B:D,2,0),"")</f>
        <v/>
      </c>
      <c r="E878" s="13" t="str">
        <f>IFERROR(VLOOKUP(C878,参数表!B:D,3,0),"")</f>
        <v/>
      </c>
      <c r="H878" s="13">
        <f t="shared" si="14"/>
        <v>0</v>
      </c>
    </row>
    <row r="879" spans="4:8">
      <c r="D879" s="13" t="str">
        <f>IFERROR(VLOOKUP(C879,参数表!B:D,2,0),"")</f>
        <v/>
      </c>
      <c r="E879" s="13" t="str">
        <f>IFERROR(VLOOKUP(C879,参数表!B:D,3,0),"")</f>
        <v/>
      </c>
      <c r="H879" s="13">
        <f t="shared" si="14"/>
        <v>0</v>
      </c>
    </row>
    <row r="880" spans="4:8">
      <c r="D880" s="13" t="str">
        <f>IFERROR(VLOOKUP(C880,参数表!B:D,2,0),"")</f>
        <v/>
      </c>
      <c r="E880" s="13" t="str">
        <f>IFERROR(VLOOKUP(C880,参数表!B:D,3,0),"")</f>
        <v/>
      </c>
      <c r="H880" s="13">
        <f t="shared" si="14"/>
        <v>0</v>
      </c>
    </row>
    <row r="881" spans="4:8">
      <c r="D881" s="13" t="str">
        <f>IFERROR(VLOOKUP(C881,参数表!B:D,2,0),"")</f>
        <v/>
      </c>
      <c r="E881" s="13" t="str">
        <f>IFERROR(VLOOKUP(C881,参数表!B:D,3,0),"")</f>
        <v/>
      </c>
      <c r="H881" s="13">
        <f t="shared" si="14"/>
        <v>0</v>
      </c>
    </row>
    <row r="882" spans="4:8">
      <c r="D882" s="13" t="str">
        <f>IFERROR(VLOOKUP(C882,参数表!B:D,2,0),"")</f>
        <v/>
      </c>
      <c r="E882" s="13" t="str">
        <f>IFERROR(VLOOKUP(C882,参数表!B:D,3,0),"")</f>
        <v/>
      </c>
      <c r="H882" s="13">
        <f t="shared" si="14"/>
        <v>0</v>
      </c>
    </row>
    <row r="883" spans="4:8">
      <c r="D883" s="13" t="str">
        <f>IFERROR(VLOOKUP(C883,参数表!B:D,2,0),"")</f>
        <v/>
      </c>
      <c r="E883" s="13" t="str">
        <f>IFERROR(VLOOKUP(C883,参数表!B:D,3,0),"")</f>
        <v/>
      </c>
      <c r="H883" s="13">
        <f t="shared" si="14"/>
        <v>0</v>
      </c>
    </row>
    <row r="884" spans="4:8">
      <c r="D884" s="13" t="str">
        <f>IFERROR(VLOOKUP(C884,参数表!B:D,2,0),"")</f>
        <v/>
      </c>
      <c r="E884" s="13" t="str">
        <f>IFERROR(VLOOKUP(C884,参数表!B:D,3,0),"")</f>
        <v/>
      </c>
      <c r="H884" s="13">
        <f t="shared" si="14"/>
        <v>0</v>
      </c>
    </row>
    <row r="885" spans="4:8">
      <c r="D885" s="13" t="str">
        <f>IFERROR(VLOOKUP(C885,参数表!B:D,2,0),"")</f>
        <v/>
      </c>
      <c r="E885" s="13" t="str">
        <f>IFERROR(VLOOKUP(C885,参数表!B:D,3,0),"")</f>
        <v/>
      </c>
      <c r="H885" s="13">
        <f t="shared" si="14"/>
        <v>0</v>
      </c>
    </row>
    <row r="886" spans="4:8">
      <c r="D886" s="13" t="str">
        <f>IFERROR(VLOOKUP(C886,参数表!B:D,2,0),"")</f>
        <v/>
      </c>
      <c r="E886" s="13" t="str">
        <f>IFERROR(VLOOKUP(C886,参数表!B:D,3,0),"")</f>
        <v/>
      </c>
      <c r="H886" s="13">
        <f t="shared" si="14"/>
        <v>0</v>
      </c>
    </row>
    <row r="887" spans="4:8">
      <c r="D887" s="13" t="str">
        <f>IFERROR(VLOOKUP(C887,参数表!B:D,2,0),"")</f>
        <v/>
      </c>
      <c r="E887" s="13" t="str">
        <f>IFERROR(VLOOKUP(C887,参数表!B:D,3,0),"")</f>
        <v/>
      </c>
      <c r="H887" s="13">
        <f t="shared" si="14"/>
        <v>0</v>
      </c>
    </row>
    <row r="888" spans="4:8">
      <c r="D888" s="13" t="str">
        <f>IFERROR(VLOOKUP(C888,参数表!B:D,2,0),"")</f>
        <v/>
      </c>
      <c r="E888" s="13" t="str">
        <f>IFERROR(VLOOKUP(C888,参数表!B:D,3,0),"")</f>
        <v/>
      </c>
      <c r="H888" s="13">
        <f t="shared" si="14"/>
        <v>0</v>
      </c>
    </row>
    <row r="889" spans="4:8">
      <c r="D889" s="13" t="str">
        <f>IFERROR(VLOOKUP(C889,参数表!B:D,2,0),"")</f>
        <v/>
      </c>
      <c r="E889" s="13" t="str">
        <f>IFERROR(VLOOKUP(C889,参数表!B:D,3,0),"")</f>
        <v/>
      </c>
      <c r="H889" s="13">
        <f t="shared" si="14"/>
        <v>0</v>
      </c>
    </row>
    <row r="890" spans="4:8">
      <c r="D890" s="13" t="str">
        <f>IFERROR(VLOOKUP(C890,参数表!B:D,2,0),"")</f>
        <v/>
      </c>
      <c r="E890" s="13" t="str">
        <f>IFERROR(VLOOKUP(C890,参数表!B:D,3,0),"")</f>
        <v/>
      </c>
      <c r="H890" s="13">
        <f t="shared" si="14"/>
        <v>0</v>
      </c>
    </row>
    <row r="891" spans="4:8">
      <c r="D891" s="13" t="str">
        <f>IFERROR(VLOOKUP(C891,参数表!B:D,2,0),"")</f>
        <v/>
      </c>
      <c r="E891" s="13" t="str">
        <f>IFERROR(VLOOKUP(C891,参数表!B:D,3,0),"")</f>
        <v/>
      </c>
      <c r="H891" s="13">
        <f t="shared" si="14"/>
        <v>0</v>
      </c>
    </row>
    <row r="892" spans="4:8">
      <c r="D892" s="13" t="str">
        <f>IFERROR(VLOOKUP(C892,参数表!B:D,2,0),"")</f>
        <v/>
      </c>
      <c r="E892" s="13" t="str">
        <f>IFERROR(VLOOKUP(C892,参数表!B:D,3,0),"")</f>
        <v/>
      </c>
      <c r="H892" s="13">
        <f t="shared" si="14"/>
        <v>0</v>
      </c>
    </row>
    <row r="893" spans="4:8">
      <c r="D893" s="13" t="str">
        <f>IFERROR(VLOOKUP(C893,参数表!B:D,2,0),"")</f>
        <v/>
      </c>
      <c r="E893" s="13" t="str">
        <f>IFERROR(VLOOKUP(C893,参数表!B:D,3,0),"")</f>
        <v/>
      </c>
      <c r="H893" s="13">
        <f t="shared" si="14"/>
        <v>0</v>
      </c>
    </row>
    <row r="894" spans="4:8">
      <c r="D894" s="13" t="str">
        <f>IFERROR(VLOOKUP(C894,参数表!B:D,2,0),"")</f>
        <v/>
      </c>
      <c r="E894" s="13" t="str">
        <f>IFERROR(VLOOKUP(C894,参数表!B:D,3,0),"")</f>
        <v/>
      </c>
      <c r="H894" s="13">
        <f t="shared" si="14"/>
        <v>0</v>
      </c>
    </row>
    <row r="895" spans="4:8">
      <c r="D895" s="13" t="str">
        <f>IFERROR(VLOOKUP(C895,参数表!B:D,2,0),"")</f>
        <v/>
      </c>
      <c r="E895" s="13" t="str">
        <f>IFERROR(VLOOKUP(C895,参数表!B:D,3,0),"")</f>
        <v/>
      </c>
      <c r="H895" s="13">
        <f t="shared" si="14"/>
        <v>0</v>
      </c>
    </row>
    <row r="896" spans="4:8">
      <c r="D896" s="13" t="str">
        <f>IFERROR(VLOOKUP(C896,参数表!B:D,2,0),"")</f>
        <v/>
      </c>
      <c r="E896" s="13" t="str">
        <f>IFERROR(VLOOKUP(C896,参数表!B:D,3,0),"")</f>
        <v/>
      </c>
      <c r="H896" s="13">
        <f t="shared" si="14"/>
        <v>0</v>
      </c>
    </row>
    <row r="897" spans="4:8">
      <c r="D897" s="13" t="str">
        <f>IFERROR(VLOOKUP(C897,参数表!B:D,2,0),"")</f>
        <v/>
      </c>
      <c r="E897" s="13" t="str">
        <f>IFERROR(VLOOKUP(C897,参数表!B:D,3,0),"")</f>
        <v/>
      </c>
      <c r="H897" s="13">
        <f t="shared" si="14"/>
        <v>0</v>
      </c>
    </row>
    <row r="898" spans="4:8">
      <c r="D898" s="13" t="str">
        <f>IFERROR(VLOOKUP(C898,参数表!B:D,2,0),"")</f>
        <v/>
      </c>
      <c r="E898" s="13" t="str">
        <f>IFERROR(VLOOKUP(C898,参数表!B:D,3,0),"")</f>
        <v/>
      </c>
      <c r="H898" s="13">
        <f t="shared" si="14"/>
        <v>0</v>
      </c>
    </row>
    <row r="899" spans="4:8">
      <c r="D899" s="13" t="str">
        <f>IFERROR(VLOOKUP(C899,参数表!B:D,2,0),"")</f>
        <v/>
      </c>
      <c r="E899" s="13" t="str">
        <f>IFERROR(VLOOKUP(C899,参数表!B:D,3,0),"")</f>
        <v/>
      </c>
      <c r="H899" s="13">
        <f t="shared" si="14"/>
        <v>0</v>
      </c>
    </row>
    <row r="900" spans="4:8">
      <c r="D900" s="13" t="str">
        <f>IFERROR(VLOOKUP(C900,参数表!B:D,2,0),"")</f>
        <v/>
      </c>
      <c r="E900" s="13" t="str">
        <f>IFERROR(VLOOKUP(C900,参数表!B:D,3,0),"")</f>
        <v/>
      </c>
      <c r="H900" s="13">
        <f t="shared" si="14"/>
        <v>0</v>
      </c>
    </row>
    <row r="901" spans="4:8">
      <c r="D901" s="13" t="str">
        <f>IFERROR(VLOOKUP(C901,参数表!B:D,2,0),"")</f>
        <v/>
      </c>
      <c r="E901" s="13" t="str">
        <f>IFERROR(VLOOKUP(C901,参数表!B:D,3,0),"")</f>
        <v/>
      </c>
      <c r="H901" s="13">
        <f t="shared" si="14"/>
        <v>0</v>
      </c>
    </row>
    <row r="902" spans="4:8">
      <c r="D902" s="13" t="str">
        <f>IFERROR(VLOOKUP(C902,参数表!B:D,2,0),"")</f>
        <v/>
      </c>
      <c r="E902" s="13" t="str">
        <f>IFERROR(VLOOKUP(C902,参数表!B:D,3,0),"")</f>
        <v/>
      </c>
      <c r="H902" s="13">
        <f t="shared" si="14"/>
        <v>0</v>
      </c>
    </row>
    <row r="903" spans="4:8">
      <c r="D903" s="13" t="str">
        <f>IFERROR(VLOOKUP(C903,参数表!B:D,2,0),"")</f>
        <v/>
      </c>
      <c r="E903" s="13" t="str">
        <f>IFERROR(VLOOKUP(C903,参数表!B:D,3,0),"")</f>
        <v/>
      </c>
      <c r="H903" s="13">
        <f t="shared" si="14"/>
        <v>0</v>
      </c>
    </row>
    <row r="904" spans="4:8">
      <c r="D904" s="13" t="str">
        <f>IFERROR(VLOOKUP(C904,参数表!B:D,2,0),"")</f>
        <v/>
      </c>
      <c r="E904" s="13" t="str">
        <f>IFERROR(VLOOKUP(C904,参数表!B:D,3,0),"")</f>
        <v/>
      </c>
      <c r="H904" s="13">
        <f t="shared" si="14"/>
        <v>0</v>
      </c>
    </row>
    <row r="905" spans="4:8">
      <c r="D905" s="13" t="str">
        <f>IFERROR(VLOOKUP(C905,参数表!B:D,2,0),"")</f>
        <v/>
      </c>
      <c r="E905" s="13" t="str">
        <f>IFERROR(VLOOKUP(C905,参数表!B:D,3,0),"")</f>
        <v/>
      </c>
      <c r="H905" s="13">
        <f t="shared" si="14"/>
        <v>0</v>
      </c>
    </row>
    <row r="906" spans="4:8">
      <c r="D906" s="13" t="str">
        <f>IFERROR(VLOOKUP(C906,参数表!B:D,2,0),"")</f>
        <v/>
      </c>
      <c r="E906" s="13" t="str">
        <f>IFERROR(VLOOKUP(C906,参数表!B:D,3,0),"")</f>
        <v/>
      </c>
      <c r="H906" s="13">
        <f t="shared" si="14"/>
        <v>0</v>
      </c>
    </row>
    <row r="907" spans="4:8">
      <c r="D907" s="13" t="str">
        <f>IFERROR(VLOOKUP(C907,参数表!B:D,2,0),"")</f>
        <v/>
      </c>
      <c r="E907" s="13" t="str">
        <f>IFERROR(VLOOKUP(C907,参数表!B:D,3,0),"")</f>
        <v/>
      </c>
      <c r="H907" s="13">
        <f t="shared" ref="H907:H970" si="15">F907*G907</f>
        <v>0</v>
      </c>
    </row>
    <row r="908" spans="4:8">
      <c r="D908" s="13" t="str">
        <f>IFERROR(VLOOKUP(C908,参数表!B:D,2,0),"")</f>
        <v/>
      </c>
      <c r="E908" s="13" t="str">
        <f>IFERROR(VLOOKUP(C908,参数表!B:D,3,0),"")</f>
        <v/>
      </c>
      <c r="H908" s="13">
        <f t="shared" si="15"/>
        <v>0</v>
      </c>
    </row>
    <row r="909" spans="4:8">
      <c r="D909" s="13" t="str">
        <f>IFERROR(VLOOKUP(C909,参数表!B:D,2,0),"")</f>
        <v/>
      </c>
      <c r="E909" s="13" t="str">
        <f>IFERROR(VLOOKUP(C909,参数表!B:D,3,0),"")</f>
        <v/>
      </c>
      <c r="H909" s="13">
        <f t="shared" si="15"/>
        <v>0</v>
      </c>
    </row>
    <row r="910" spans="4:8">
      <c r="D910" s="13" t="str">
        <f>IFERROR(VLOOKUP(C910,参数表!B:D,2,0),"")</f>
        <v/>
      </c>
      <c r="E910" s="13" t="str">
        <f>IFERROR(VLOOKUP(C910,参数表!B:D,3,0),"")</f>
        <v/>
      </c>
      <c r="H910" s="13">
        <f t="shared" si="15"/>
        <v>0</v>
      </c>
    </row>
    <row r="911" spans="4:8">
      <c r="D911" s="13" t="str">
        <f>IFERROR(VLOOKUP(C911,参数表!B:D,2,0),"")</f>
        <v/>
      </c>
      <c r="E911" s="13" t="str">
        <f>IFERROR(VLOOKUP(C911,参数表!B:D,3,0),"")</f>
        <v/>
      </c>
      <c r="H911" s="13">
        <f t="shared" si="15"/>
        <v>0</v>
      </c>
    </row>
    <row r="912" spans="4:8">
      <c r="D912" s="13" t="str">
        <f>IFERROR(VLOOKUP(C912,参数表!B:D,2,0),"")</f>
        <v/>
      </c>
      <c r="E912" s="13" t="str">
        <f>IFERROR(VLOOKUP(C912,参数表!B:D,3,0),"")</f>
        <v/>
      </c>
      <c r="H912" s="13">
        <f t="shared" si="15"/>
        <v>0</v>
      </c>
    </row>
    <row r="913" spans="4:8">
      <c r="D913" s="13" t="str">
        <f>IFERROR(VLOOKUP(C913,参数表!B:D,2,0),"")</f>
        <v/>
      </c>
      <c r="E913" s="13" t="str">
        <f>IFERROR(VLOOKUP(C913,参数表!B:D,3,0),"")</f>
        <v/>
      </c>
      <c r="H913" s="13">
        <f t="shared" si="15"/>
        <v>0</v>
      </c>
    </row>
    <row r="914" spans="4:8">
      <c r="D914" s="13" t="str">
        <f>IFERROR(VLOOKUP(C914,参数表!B:D,2,0),"")</f>
        <v/>
      </c>
      <c r="E914" s="13" t="str">
        <f>IFERROR(VLOOKUP(C914,参数表!B:D,3,0),"")</f>
        <v/>
      </c>
      <c r="H914" s="13">
        <f t="shared" si="15"/>
        <v>0</v>
      </c>
    </row>
    <row r="915" spans="4:8">
      <c r="D915" s="13" t="str">
        <f>IFERROR(VLOOKUP(C915,参数表!B:D,2,0),"")</f>
        <v/>
      </c>
      <c r="E915" s="13" t="str">
        <f>IFERROR(VLOOKUP(C915,参数表!B:D,3,0),"")</f>
        <v/>
      </c>
      <c r="H915" s="13">
        <f t="shared" si="15"/>
        <v>0</v>
      </c>
    </row>
    <row r="916" spans="4:8">
      <c r="D916" s="13" t="str">
        <f>IFERROR(VLOOKUP(C916,参数表!B:D,2,0),"")</f>
        <v/>
      </c>
      <c r="E916" s="13" t="str">
        <f>IFERROR(VLOOKUP(C916,参数表!B:D,3,0),"")</f>
        <v/>
      </c>
      <c r="H916" s="13">
        <f t="shared" si="15"/>
        <v>0</v>
      </c>
    </row>
    <row r="917" spans="4:8">
      <c r="D917" s="13" t="str">
        <f>IFERROR(VLOOKUP(C917,参数表!B:D,2,0),"")</f>
        <v/>
      </c>
      <c r="E917" s="13" t="str">
        <f>IFERROR(VLOOKUP(C917,参数表!B:D,3,0),"")</f>
        <v/>
      </c>
      <c r="H917" s="13">
        <f t="shared" si="15"/>
        <v>0</v>
      </c>
    </row>
    <row r="918" spans="4:8">
      <c r="D918" s="13" t="str">
        <f>IFERROR(VLOOKUP(C918,参数表!B:D,2,0),"")</f>
        <v/>
      </c>
      <c r="E918" s="13" t="str">
        <f>IFERROR(VLOOKUP(C918,参数表!B:D,3,0),"")</f>
        <v/>
      </c>
      <c r="H918" s="13">
        <f t="shared" si="15"/>
        <v>0</v>
      </c>
    </row>
    <row r="919" spans="4:8">
      <c r="D919" s="13" t="str">
        <f>IFERROR(VLOOKUP(C919,参数表!B:D,2,0),"")</f>
        <v/>
      </c>
      <c r="E919" s="13" t="str">
        <f>IFERROR(VLOOKUP(C919,参数表!B:D,3,0),"")</f>
        <v/>
      </c>
      <c r="H919" s="13">
        <f t="shared" si="15"/>
        <v>0</v>
      </c>
    </row>
    <row r="920" spans="4:8">
      <c r="D920" s="13" t="str">
        <f>IFERROR(VLOOKUP(C920,参数表!B:D,2,0),"")</f>
        <v/>
      </c>
      <c r="E920" s="13" t="str">
        <f>IFERROR(VLOOKUP(C920,参数表!B:D,3,0),"")</f>
        <v/>
      </c>
      <c r="H920" s="13">
        <f t="shared" si="15"/>
        <v>0</v>
      </c>
    </row>
    <row r="921" spans="4:8">
      <c r="D921" s="13" t="str">
        <f>IFERROR(VLOOKUP(C921,参数表!B:D,2,0),"")</f>
        <v/>
      </c>
      <c r="E921" s="13" t="str">
        <f>IFERROR(VLOOKUP(C921,参数表!B:D,3,0),"")</f>
        <v/>
      </c>
      <c r="H921" s="13">
        <f t="shared" si="15"/>
        <v>0</v>
      </c>
    </row>
    <row r="922" spans="4:8">
      <c r="D922" s="13" t="str">
        <f>IFERROR(VLOOKUP(C922,参数表!B:D,2,0),"")</f>
        <v/>
      </c>
      <c r="E922" s="13" t="str">
        <f>IFERROR(VLOOKUP(C922,参数表!B:D,3,0),"")</f>
        <v/>
      </c>
      <c r="H922" s="13">
        <f t="shared" si="15"/>
        <v>0</v>
      </c>
    </row>
    <row r="923" spans="4:8">
      <c r="D923" s="13" t="str">
        <f>IFERROR(VLOOKUP(C923,参数表!B:D,2,0),"")</f>
        <v/>
      </c>
      <c r="E923" s="13" t="str">
        <f>IFERROR(VLOOKUP(C923,参数表!B:D,3,0),"")</f>
        <v/>
      </c>
      <c r="H923" s="13">
        <f t="shared" si="15"/>
        <v>0</v>
      </c>
    </row>
    <row r="924" spans="4:8">
      <c r="D924" s="13" t="str">
        <f>IFERROR(VLOOKUP(C924,参数表!B:D,2,0),"")</f>
        <v/>
      </c>
      <c r="E924" s="13" t="str">
        <f>IFERROR(VLOOKUP(C924,参数表!B:D,3,0),"")</f>
        <v/>
      </c>
      <c r="H924" s="13">
        <f t="shared" si="15"/>
        <v>0</v>
      </c>
    </row>
    <row r="925" spans="4:8">
      <c r="D925" s="13" t="str">
        <f>IFERROR(VLOOKUP(C925,参数表!B:D,2,0),"")</f>
        <v/>
      </c>
      <c r="E925" s="13" t="str">
        <f>IFERROR(VLOOKUP(C925,参数表!B:D,3,0),"")</f>
        <v/>
      </c>
      <c r="H925" s="13">
        <f t="shared" si="15"/>
        <v>0</v>
      </c>
    </row>
    <row r="926" spans="4:8">
      <c r="D926" s="13" t="str">
        <f>IFERROR(VLOOKUP(C926,参数表!B:D,2,0),"")</f>
        <v/>
      </c>
      <c r="E926" s="13" t="str">
        <f>IFERROR(VLOOKUP(C926,参数表!B:D,3,0),"")</f>
        <v/>
      </c>
      <c r="H926" s="13">
        <f t="shared" si="15"/>
        <v>0</v>
      </c>
    </row>
    <row r="927" spans="4:8">
      <c r="D927" s="13" t="str">
        <f>IFERROR(VLOOKUP(C927,参数表!B:D,2,0),"")</f>
        <v/>
      </c>
      <c r="E927" s="13" t="str">
        <f>IFERROR(VLOOKUP(C927,参数表!B:D,3,0),"")</f>
        <v/>
      </c>
      <c r="H927" s="13">
        <f t="shared" si="15"/>
        <v>0</v>
      </c>
    </row>
    <row r="928" spans="4:8">
      <c r="D928" s="13" t="str">
        <f>IFERROR(VLOOKUP(C928,参数表!B:D,2,0),"")</f>
        <v/>
      </c>
      <c r="E928" s="13" t="str">
        <f>IFERROR(VLOOKUP(C928,参数表!B:D,3,0),"")</f>
        <v/>
      </c>
      <c r="H928" s="13">
        <f t="shared" si="15"/>
        <v>0</v>
      </c>
    </row>
    <row r="929" spans="4:8">
      <c r="D929" s="13" t="str">
        <f>IFERROR(VLOOKUP(C929,参数表!B:D,2,0),"")</f>
        <v/>
      </c>
      <c r="E929" s="13" t="str">
        <f>IFERROR(VLOOKUP(C929,参数表!B:D,3,0),"")</f>
        <v/>
      </c>
      <c r="H929" s="13">
        <f t="shared" si="15"/>
        <v>0</v>
      </c>
    </row>
    <row r="930" spans="4:8">
      <c r="D930" s="13" t="str">
        <f>IFERROR(VLOOKUP(C930,参数表!B:D,2,0),"")</f>
        <v/>
      </c>
      <c r="E930" s="13" t="str">
        <f>IFERROR(VLOOKUP(C930,参数表!B:D,3,0),"")</f>
        <v/>
      </c>
      <c r="H930" s="13">
        <f t="shared" si="15"/>
        <v>0</v>
      </c>
    </row>
    <row r="931" spans="4:8">
      <c r="D931" s="13" t="str">
        <f>IFERROR(VLOOKUP(C931,参数表!B:D,2,0),"")</f>
        <v/>
      </c>
      <c r="E931" s="13" t="str">
        <f>IFERROR(VLOOKUP(C931,参数表!B:D,3,0),"")</f>
        <v/>
      </c>
      <c r="H931" s="13">
        <f t="shared" si="15"/>
        <v>0</v>
      </c>
    </row>
    <row r="932" spans="4:8">
      <c r="D932" s="13" t="str">
        <f>IFERROR(VLOOKUP(C932,参数表!B:D,2,0),"")</f>
        <v/>
      </c>
      <c r="E932" s="13" t="str">
        <f>IFERROR(VLOOKUP(C932,参数表!B:D,3,0),"")</f>
        <v/>
      </c>
      <c r="H932" s="13">
        <f t="shared" si="15"/>
        <v>0</v>
      </c>
    </row>
    <row r="933" spans="4:8">
      <c r="D933" s="13" t="str">
        <f>IFERROR(VLOOKUP(C933,参数表!B:D,2,0),"")</f>
        <v/>
      </c>
      <c r="E933" s="13" t="str">
        <f>IFERROR(VLOOKUP(C933,参数表!B:D,3,0),"")</f>
        <v/>
      </c>
      <c r="H933" s="13">
        <f t="shared" si="15"/>
        <v>0</v>
      </c>
    </row>
    <row r="934" spans="4:8">
      <c r="D934" s="13" t="str">
        <f>IFERROR(VLOOKUP(C934,参数表!B:D,2,0),"")</f>
        <v/>
      </c>
      <c r="E934" s="13" t="str">
        <f>IFERROR(VLOOKUP(C934,参数表!B:D,3,0),"")</f>
        <v/>
      </c>
      <c r="H934" s="13">
        <f t="shared" si="15"/>
        <v>0</v>
      </c>
    </row>
    <row r="935" spans="4:8">
      <c r="D935" s="13" t="str">
        <f>IFERROR(VLOOKUP(C935,参数表!B:D,2,0),"")</f>
        <v/>
      </c>
      <c r="E935" s="13" t="str">
        <f>IFERROR(VLOOKUP(C935,参数表!B:D,3,0),"")</f>
        <v/>
      </c>
      <c r="H935" s="13">
        <f t="shared" si="15"/>
        <v>0</v>
      </c>
    </row>
    <row r="936" spans="4:8">
      <c r="D936" s="13" t="str">
        <f>IFERROR(VLOOKUP(C936,参数表!B:D,2,0),"")</f>
        <v/>
      </c>
      <c r="E936" s="13" t="str">
        <f>IFERROR(VLOOKUP(C936,参数表!B:D,3,0),"")</f>
        <v/>
      </c>
      <c r="H936" s="13">
        <f t="shared" si="15"/>
        <v>0</v>
      </c>
    </row>
    <row r="937" spans="4:8">
      <c r="D937" s="13" t="str">
        <f>IFERROR(VLOOKUP(C937,参数表!B:D,2,0),"")</f>
        <v/>
      </c>
      <c r="E937" s="13" t="str">
        <f>IFERROR(VLOOKUP(C937,参数表!B:D,3,0),"")</f>
        <v/>
      </c>
      <c r="H937" s="13">
        <f t="shared" si="15"/>
        <v>0</v>
      </c>
    </row>
    <row r="938" spans="4:8">
      <c r="D938" s="13" t="str">
        <f>IFERROR(VLOOKUP(C938,参数表!B:D,2,0),"")</f>
        <v/>
      </c>
      <c r="E938" s="13" t="str">
        <f>IFERROR(VLOOKUP(C938,参数表!B:D,3,0),"")</f>
        <v/>
      </c>
      <c r="H938" s="13">
        <f t="shared" si="15"/>
        <v>0</v>
      </c>
    </row>
    <row r="939" spans="4:8">
      <c r="D939" s="13" t="str">
        <f>IFERROR(VLOOKUP(C939,参数表!B:D,2,0),"")</f>
        <v/>
      </c>
      <c r="E939" s="13" t="str">
        <f>IFERROR(VLOOKUP(C939,参数表!B:D,3,0),"")</f>
        <v/>
      </c>
      <c r="H939" s="13">
        <f t="shared" si="15"/>
        <v>0</v>
      </c>
    </row>
    <row r="940" spans="4:8">
      <c r="D940" s="13" t="str">
        <f>IFERROR(VLOOKUP(C940,参数表!B:D,2,0),"")</f>
        <v/>
      </c>
      <c r="E940" s="13" t="str">
        <f>IFERROR(VLOOKUP(C940,参数表!B:D,3,0),"")</f>
        <v/>
      </c>
      <c r="H940" s="13">
        <f t="shared" si="15"/>
        <v>0</v>
      </c>
    </row>
    <row r="941" spans="4:8">
      <c r="D941" s="13" t="str">
        <f>IFERROR(VLOOKUP(C941,参数表!B:D,2,0),"")</f>
        <v/>
      </c>
      <c r="E941" s="13" t="str">
        <f>IFERROR(VLOOKUP(C941,参数表!B:D,3,0),"")</f>
        <v/>
      </c>
      <c r="H941" s="13">
        <f t="shared" si="15"/>
        <v>0</v>
      </c>
    </row>
    <row r="942" spans="4:8">
      <c r="D942" s="13" t="str">
        <f>IFERROR(VLOOKUP(C942,参数表!B:D,2,0),"")</f>
        <v/>
      </c>
      <c r="E942" s="13" t="str">
        <f>IFERROR(VLOOKUP(C942,参数表!B:D,3,0),"")</f>
        <v/>
      </c>
      <c r="H942" s="13">
        <f t="shared" si="15"/>
        <v>0</v>
      </c>
    </row>
    <row r="943" spans="4:8">
      <c r="D943" s="13" t="str">
        <f>IFERROR(VLOOKUP(C943,参数表!B:D,2,0),"")</f>
        <v/>
      </c>
      <c r="E943" s="13" t="str">
        <f>IFERROR(VLOOKUP(C943,参数表!B:D,3,0),"")</f>
        <v/>
      </c>
      <c r="H943" s="13">
        <f t="shared" si="15"/>
        <v>0</v>
      </c>
    </row>
    <row r="944" spans="4:8">
      <c r="D944" s="13" t="str">
        <f>IFERROR(VLOOKUP(C944,参数表!B:D,2,0),"")</f>
        <v/>
      </c>
      <c r="E944" s="13" t="str">
        <f>IFERROR(VLOOKUP(C944,参数表!B:D,3,0),"")</f>
        <v/>
      </c>
      <c r="H944" s="13">
        <f t="shared" si="15"/>
        <v>0</v>
      </c>
    </row>
    <row r="945" spans="4:8">
      <c r="D945" s="13" t="str">
        <f>IFERROR(VLOOKUP(C945,参数表!B:D,2,0),"")</f>
        <v/>
      </c>
      <c r="E945" s="13" t="str">
        <f>IFERROR(VLOOKUP(C945,参数表!B:D,3,0),"")</f>
        <v/>
      </c>
      <c r="H945" s="13">
        <f t="shared" si="15"/>
        <v>0</v>
      </c>
    </row>
    <row r="946" spans="4:8">
      <c r="D946" s="13" t="str">
        <f>IFERROR(VLOOKUP(C946,参数表!B:D,2,0),"")</f>
        <v/>
      </c>
      <c r="E946" s="13" t="str">
        <f>IFERROR(VLOOKUP(C946,参数表!B:D,3,0),"")</f>
        <v/>
      </c>
      <c r="H946" s="13">
        <f t="shared" si="15"/>
        <v>0</v>
      </c>
    </row>
    <row r="947" spans="4:8">
      <c r="D947" s="13" t="str">
        <f>IFERROR(VLOOKUP(C947,参数表!B:D,2,0),"")</f>
        <v/>
      </c>
      <c r="E947" s="13" t="str">
        <f>IFERROR(VLOOKUP(C947,参数表!B:D,3,0),"")</f>
        <v/>
      </c>
      <c r="H947" s="13">
        <f t="shared" si="15"/>
        <v>0</v>
      </c>
    </row>
    <row r="948" spans="4:8">
      <c r="D948" s="13" t="str">
        <f>IFERROR(VLOOKUP(C948,参数表!B:D,2,0),"")</f>
        <v/>
      </c>
      <c r="E948" s="13" t="str">
        <f>IFERROR(VLOOKUP(C948,参数表!B:D,3,0),"")</f>
        <v/>
      </c>
      <c r="H948" s="13">
        <f t="shared" si="15"/>
        <v>0</v>
      </c>
    </row>
    <row r="949" spans="4:8">
      <c r="D949" s="13" t="str">
        <f>IFERROR(VLOOKUP(C949,参数表!B:D,2,0),"")</f>
        <v/>
      </c>
      <c r="E949" s="13" t="str">
        <f>IFERROR(VLOOKUP(C949,参数表!B:D,3,0),"")</f>
        <v/>
      </c>
      <c r="H949" s="13">
        <f t="shared" si="15"/>
        <v>0</v>
      </c>
    </row>
    <row r="950" spans="4:8">
      <c r="D950" s="13" t="str">
        <f>IFERROR(VLOOKUP(C950,参数表!B:D,2,0),"")</f>
        <v/>
      </c>
      <c r="E950" s="13" t="str">
        <f>IFERROR(VLOOKUP(C950,参数表!B:D,3,0),"")</f>
        <v/>
      </c>
      <c r="H950" s="13">
        <f t="shared" si="15"/>
        <v>0</v>
      </c>
    </row>
    <row r="951" spans="4:8">
      <c r="D951" s="13" t="str">
        <f>IFERROR(VLOOKUP(C951,参数表!B:D,2,0),"")</f>
        <v/>
      </c>
      <c r="E951" s="13" t="str">
        <f>IFERROR(VLOOKUP(C951,参数表!B:D,3,0),"")</f>
        <v/>
      </c>
      <c r="H951" s="13">
        <f t="shared" si="15"/>
        <v>0</v>
      </c>
    </row>
    <row r="952" spans="4:8">
      <c r="D952" s="13" t="str">
        <f>IFERROR(VLOOKUP(C952,参数表!B:D,2,0),"")</f>
        <v/>
      </c>
      <c r="E952" s="13" t="str">
        <f>IFERROR(VLOOKUP(C952,参数表!B:D,3,0),"")</f>
        <v/>
      </c>
      <c r="H952" s="13">
        <f t="shared" si="15"/>
        <v>0</v>
      </c>
    </row>
    <row r="953" spans="4:8">
      <c r="D953" s="13" t="str">
        <f>IFERROR(VLOOKUP(C953,参数表!B:D,2,0),"")</f>
        <v/>
      </c>
      <c r="E953" s="13" t="str">
        <f>IFERROR(VLOOKUP(C953,参数表!B:D,3,0),"")</f>
        <v/>
      </c>
      <c r="H953" s="13">
        <f t="shared" si="15"/>
        <v>0</v>
      </c>
    </row>
    <row r="954" spans="4:8">
      <c r="D954" s="13" t="str">
        <f>IFERROR(VLOOKUP(C954,参数表!B:D,2,0),"")</f>
        <v/>
      </c>
      <c r="E954" s="13" t="str">
        <f>IFERROR(VLOOKUP(C954,参数表!B:D,3,0),"")</f>
        <v/>
      </c>
      <c r="H954" s="13">
        <f t="shared" si="15"/>
        <v>0</v>
      </c>
    </row>
    <row r="955" spans="4:8">
      <c r="D955" s="13" t="str">
        <f>IFERROR(VLOOKUP(C955,参数表!B:D,2,0),"")</f>
        <v/>
      </c>
      <c r="E955" s="13" t="str">
        <f>IFERROR(VLOOKUP(C955,参数表!B:D,3,0),"")</f>
        <v/>
      </c>
      <c r="H955" s="13">
        <f t="shared" si="15"/>
        <v>0</v>
      </c>
    </row>
    <row r="956" spans="4:8">
      <c r="D956" s="13" t="str">
        <f>IFERROR(VLOOKUP(C956,参数表!B:D,2,0),"")</f>
        <v/>
      </c>
      <c r="E956" s="13" t="str">
        <f>IFERROR(VLOOKUP(C956,参数表!B:D,3,0),"")</f>
        <v/>
      </c>
      <c r="H956" s="13">
        <f t="shared" si="15"/>
        <v>0</v>
      </c>
    </row>
    <row r="957" spans="4:8">
      <c r="D957" s="13" t="str">
        <f>IFERROR(VLOOKUP(C957,参数表!B:D,2,0),"")</f>
        <v/>
      </c>
      <c r="E957" s="13" t="str">
        <f>IFERROR(VLOOKUP(C957,参数表!B:D,3,0),"")</f>
        <v/>
      </c>
      <c r="H957" s="13">
        <f t="shared" si="15"/>
        <v>0</v>
      </c>
    </row>
    <row r="958" spans="4:8">
      <c r="D958" s="13" t="str">
        <f>IFERROR(VLOOKUP(C958,参数表!B:D,2,0),"")</f>
        <v/>
      </c>
      <c r="E958" s="13" t="str">
        <f>IFERROR(VLOOKUP(C958,参数表!B:D,3,0),"")</f>
        <v/>
      </c>
      <c r="H958" s="13">
        <f t="shared" si="15"/>
        <v>0</v>
      </c>
    </row>
    <row r="959" spans="4:8">
      <c r="D959" s="13" t="str">
        <f>IFERROR(VLOOKUP(C959,参数表!B:D,2,0),"")</f>
        <v/>
      </c>
      <c r="E959" s="13" t="str">
        <f>IFERROR(VLOOKUP(C959,参数表!B:D,3,0),"")</f>
        <v/>
      </c>
      <c r="H959" s="13">
        <f t="shared" si="15"/>
        <v>0</v>
      </c>
    </row>
    <row r="960" spans="4:8">
      <c r="D960" s="13" t="str">
        <f>IFERROR(VLOOKUP(C960,参数表!B:D,2,0),"")</f>
        <v/>
      </c>
      <c r="E960" s="13" t="str">
        <f>IFERROR(VLOOKUP(C960,参数表!B:D,3,0),"")</f>
        <v/>
      </c>
      <c r="H960" s="13">
        <f t="shared" si="15"/>
        <v>0</v>
      </c>
    </row>
    <row r="961" spans="4:8">
      <c r="D961" s="13" t="str">
        <f>IFERROR(VLOOKUP(C961,参数表!B:D,2,0),"")</f>
        <v/>
      </c>
      <c r="E961" s="13" t="str">
        <f>IFERROR(VLOOKUP(C961,参数表!B:D,3,0),"")</f>
        <v/>
      </c>
      <c r="H961" s="13">
        <f t="shared" si="15"/>
        <v>0</v>
      </c>
    </row>
    <row r="962" spans="4:8">
      <c r="D962" s="13" t="str">
        <f>IFERROR(VLOOKUP(C962,参数表!B:D,2,0),"")</f>
        <v/>
      </c>
      <c r="E962" s="13" t="str">
        <f>IFERROR(VLOOKUP(C962,参数表!B:D,3,0),"")</f>
        <v/>
      </c>
      <c r="H962" s="13">
        <f t="shared" si="15"/>
        <v>0</v>
      </c>
    </row>
    <row r="963" spans="4:8">
      <c r="D963" s="13" t="str">
        <f>IFERROR(VLOOKUP(C963,参数表!B:D,2,0),"")</f>
        <v/>
      </c>
      <c r="E963" s="13" t="str">
        <f>IFERROR(VLOOKUP(C963,参数表!B:D,3,0),"")</f>
        <v/>
      </c>
      <c r="H963" s="13">
        <f t="shared" si="15"/>
        <v>0</v>
      </c>
    </row>
    <row r="964" spans="4:8">
      <c r="D964" s="13" t="str">
        <f>IFERROR(VLOOKUP(C964,参数表!B:D,2,0),"")</f>
        <v/>
      </c>
      <c r="E964" s="13" t="str">
        <f>IFERROR(VLOOKUP(C964,参数表!B:D,3,0),"")</f>
        <v/>
      </c>
      <c r="H964" s="13">
        <f t="shared" si="15"/>
        <v>0</v>
      </c>
    </row>
    <row r="965" spans="4:8">
      <c r="D965" s="13" t="str">
        <f>IFERROR(VLOOKUP(C965,参数表!B:D,2,0),"")</f>
        <v/>
      </c>
      <c r="E965" s="13" t="str">
        <f>IFERROR(VLOOKUP(C965,参数表!B:D,3,0),"")</f>
        <v/>
      </c>
      <c r="H965" s="13">
        <f t="shared" si="15"/>
        <v>0</v>
      </c>
    </row>
    <row r="966" spans="4:8">
      <c r="D966" s="13" t="str">
        <f>IFERROR(VLOOKUP(C966,参数表!B:D,2,0),"")</f>
        <v/>
      </c>
      <c r="E966" s="13" t="str">
        <f>IFERROR(VLOOKUP(C966,参数表!B:D,3,0),"")</f>
        <v/>
      </c>
      <c r="H966" s="13">
        <f t="shared" si="15"/>
        <v>0</v>
      </c>
    </row>
    <row r="967" spans="4:8">
      <c r="D967" s="13" t="str">
        <f>IFERROR(VLOOKUP(C967,参数表!B:D,2,0),"")</f>
        <v/>
      </c>
      <c r="E967" s="13" t="str">
        <f>IFERROR(VLOOKUP(C967,参数表!B:D,3,0),"")</f>
        <v/>
      </c>
      <c r="H967" s="13">
        <f t="shared" si="15"/>
        <v>0</v>
      </c>
    </row>
    <row r="968" spans="4:8">
      <c r="D968" s="13" t="str">
        <f>IFERROR(VLOOKUP(C968,参数表!B:D,2,0),"")</f>
        <v/>
      </c>
      <c r="E968" s="13" t="str">
        <f>IFERROR(VLOOKUP(C968,参数表!B:D,3,0),"")</f>
        <v/>
      </c>
      <c r="H968" s="13">
        <f t="shared" si="15"/>
        <v>0</v>
      </c>
    </row>
    <row r="969" spans="4:8">
      <c r="D969" s="13" t="str">
        <f>IFERROR(VLOOKUP(C969,参数表!B:D,2,0),"")</f>
        <v/>
      </c>
      <c r="E969" s="13" t="str">
        <f>IFERROR(VLOOKUP(C969,参数表!B:D,3,0),"")</f>
        <v/>
      </c>
      <c r="H969" s="13">
        <f t="shared" si="15"/>
        <v>0</v>
      </c>
    </row>
    <row r="970" spans="4:8">
      <c r="D970" s="13" t="str">
        <f>IFERROR(VLOOKUP(C970,参数表!B:D,2,0),"")</f>
        <v/>
      </c>
      <c r="E970" s="13" t="str">
        <f>IFERROR(VLOOKUP(C970,参数表!B:D,3,0),"")</f>
        <v/>
      </c>
      <c r="H970" s="13">
        <f t="shared" si="15"/>
        <v>0</v>
      </c>
    </row>
    <row r="971" spans="4:8">
      <c r="D971" s="13" t="str">
        <f>IFERROR(VLOOKUP(C971,参数表!B:D,2,0),"")</f>
        <v/>
      </c>
      <c r="E971" s="13" t="str">
        <f>IFERROR(VLOOKUP(C971,参数表!B:D,3,0),"")</f>
        <v/>
      </c>
      <c r="H971" s="13">
        <f t="shared" ref="H971:H1000" si="16">F971*G971</f>
        <v>0</v>
      </c>
    </row>
    <row r="972" spans="4:8">
      <c r="D972" s="13" t="str">
        <f>IFERROR(VLOOKUP(C972,参数表!B:D,2,0),"")</f>
        <v/>
      </c>
      <c r="E972" s="13" t="str">
        <f>IFERROR(VLOOKUP(C972,参数表!B:D,3,0),"")</f>
        <v/>
      </c>
      <c r="H972" s="13">
        <f t="shared" si="16"/>
        <v>0</v>
      </c>
    </row>
    <row r="973" spans="4:8">
      <c r="D973" s="13" t="str">
        <f>IFERROR(VLOOKUP(C973,参数表!B:D,2,0),"")</f>
        <v/>
      </c>
      <c r="E973" s="13" t="str">
        <f>IFERROR(VLOOKUP(C973,参数表!B:D,3,0),"")</f>
        <v/>
      </c>
      <c r="H973" s="13">
        <f t="shared" si="16"/>
        <v>0</v>
      </c>
    </row>
    <row r="974" spans="4:8">
      <c r="D974" s="13" t="str">
        <f>IFERROR(VLOOKUP(C974,参数表!B:D,2,0),"")</f>
        <v/>
      </c>
      <c r="E974" s="13" t="str">
        <f>IFERROR(VLOOKUP(C974,参数表!B:D,3,0),"")</f>
        <v/>
      </c>
      <c r="H974" s="13">
        <f t="shared" si="16"/>
        <v>0</v>
      </c>
    </row>
    <row r="975" spans="4:8">
      <c r="D975" s="13" t="str">
        <f>IFERROR(VLOOKUP(C975,参数表!B:D,2,0),"")</f>
        <v/>
      </c>
      <c r="E975" s="13" t="str">
        <f>IFERROR(VLOOKUP(C975,参数表!B:D,3,0),"")</f>
        <v/>
      </c>
      <c r="H975" s="13">
        <f t="shared" si="16"/>
        <v>0</v>
      </c>
    </row>
    <row r="976" spans="4:8">
      <c r="D976" s="13" t="str">
        <f>IFERROR(VLOOKUP(C976,参数表!B:D,2,0),"")</f>
        <v/>
      </c>
      <c r="E976" s="13" t="str">
        <f>IFERROR(VLOOKUP(C976,参数表!B:D,3,0),"")</f>
        <v/>
      </c>
      <c r="H976" s="13">
        <f t="shared" si="16"/>
        <v>0</v>
      </c>
    </row>
    <row r="977" spans="4:8">
      <c r="D977" s="13" t="str">
        <f>IFERROR(VLOOKUP(C977,参数表!B:D,2,0),"")</f>
        <v/>
      </c>
      <c r="E977" s="13" t="str">
        <f>IFERROR(VLOOKUP(C977,参数表!B:D,3,0),"")</f>
        <v/>
      </c>
      <c r="H977" s="13">
        <f t="shared" si="16"/>
        <v>0</v>
      </c>
    </row>
    <row r="978" spans="4:8">
      <c r="D978" s="13" t="str">
        <f>IFERROR(VLOOKUP(C978,参数表!B:D,2,0),"")</f>
        <v/>
      </c>
      <c r="E978" s="13" t="str">
        <f>IFERROR(VLOOKUP(C978,参数表!B:D,3,0),"")</f>
        <v/>
      </c>
      <c r="H978" s="13">
        <f t="shared" si="16"/>
        <v>0</v>
      </c>
    </row>
    <row r="979" spans="4:8">
      <c r="D979" s="13" t="str">
        <f>IFERROR(VLOOKUP(C979,参数表!B:D,2,0),"")</f>
        <v/>
      </c>
      <c r="E979" s="13" t="str">
        <f>IFERROR(VLOOKUP(C979,参数表!B:D,3,0),"")</f>
        <v/>
      </c>
      <c r="H979" s="13">
        <f t="shared" si="16"/>
        <v>0</v>
      </c>
    </row>
    <row r="980" spans="4:8">
      <c r="D980" s="13" t="str">
        <f>IFERROR(VLOOKUP(C980,参数表!B:D,2,0),"")</f>
        <v/>
      </c>
      <c r="E980" s="13" t="str">
        <f>IFERROR(VLOOKUP(C980,参数表!B:D,3,0),"")</f>
        <v/>
      </c>
      <c r="H980" s="13">
        <f t="shared" si="16"/>
        <v>0</v>
      </c>
    </row>
    <row r="981" spans="4:8">
      <c r="D981" s="13" t="str">
        <f>IFERROR(VLOOKUP(C981,参数表!B:D,2,0),"")</f>
        <v/>
      </c>
      <c r="E981" s="13" t="str">
        <f>IFERROR(VLOOKUP(C981,参数表!B:D,3,0),"")</f>
        <v/>
      </c>
      <c r="H981" s="13">
        <f t="shared" si="16"/>
        <v>0</v>
      </c>
    </row>
    <row r="982" spans="4:8">
      <c r="D982" s="13" t="str">
        <f>IFERROR(VLOOKUP(C982,参数表!B:D,2,0),"")</f>
        <v/>
      </c>
      <c r="E982" s="13" t="str">
        <f>IFERROR(VLOOKUP(C982,参数表!B:D,3,0),"")</f>
        <v/>
      </c>
      <c r="H982" s="13">
        <f t="shared" si="16"/>
        <v>0</v>
      </c>
    </row>
    <row r="983" spans="4:8">
      <c r="D983" s="13" t="str">
        <f>IFERROR(VLOOKUP(C983,参数表!B:D,2,0),"")</f>
        <v/>
      </c>
      <c r="E983" s="13" t="str">
        <f>IFERROR(VLOOKUP(C983,参数表!B:D,3,0),"")</f>
        <v/>
      </c>
      <c r="H983" s="13">
        <f t="shared" si="16"/>
        <v>0</v>
      </c>
    </row>
    <row r="984" spans="4:8">
      <c r="D984" s="13" t="str">
        <f>IFERROR(VLOOKUP(C984,参数表!B:D,2,0),"")</f>
        <v/>
      </c>
      <c r="E984" s="13" t="str">
        <f>IFERROR(VLOOKUP(C984,参数表!B:D,3,0),"")</f>
        <v/>
      </c>
      <c r="H984" s="13">
        <f t="shared" si="16"/>
        <v>0</v>
      </c>
    </row>
    <row r="985" spans="4:8">
      <c r="D985" s="13" t="str">
        <f>IFERROR(VLOOKUP(C985,参数表!B:D,2,0),"")</f>
        <v/>
      </c>
      <c r="E985" s="13" t="str">
        <f>IFERROR(VLOOKUP(C985,参数表!B:D,3,0),"")</f>
        <v/>
      </c>
      <c r="H985" s="13">
        <f t="shared" si="16"/>
        <v>0</v>
      </c>
    </row>
    <row r="986" spans="4:8">
      <c r="D986" s="13" t="str">
        <f>IFERROR(VLOOKUP(C986,参数表!B:D,2,0),"")</f>
        <v/>
      </c>
      <c r="E986" s="13" t="str">
        <f>IFERROR(VLOOKUP(C986,参数表!B:D,3,0),"")</f>
        <v/>
      </c>
      <c r="H986" s="13">
        <f t="shared" si="16"/>
        <v>0</v>
      </c>
    </row>
    <row r="987" spans="4:8">
      <c r="D987" s="13" t="str">
        <f>IFERROR(VLOOKUP(C987,参数表!B:D,2,0),"")</f>
        <v/>
      </c>
      <c r="E987" s="13" t="str">
        <f>IFERROR(VLOOKUP(C987,参数表!B:D,3,0),"")</f>
        <v/>
      </c>
      <c r="H987" s="13">
        <f t="shared" si="16"/>
        <v>0</v>
      </c>
    </row>
    <row r="988" spans="4:8">
      <c r="D988" s="13" t="str">
        <f>IFERROR(VLOOKUP(C988,参数表!B:D,2,0),"")</f>
        <v/>
      </c>
      <c r="E988" s="13" t="str">
        <f>IFERROR(VLOOKUP(C988,参数表!B:D,3,0),"")</f>
        <v/>
      </c>
      <c r="H988" s="13">
        <f t="shared" si="16"/>
        <v>0</v>
      </c>
    </row>
    <row r="989" spans="4:8">
      <c r="D989" s="13" t="str">
        <f>IFERROR(VLOOKUP(C989,参数表!B:D,2,0),"")</f>
        <v/>
      </c>
      <c r="E989" s="13" t="str">
        <f>IFERROR(VLOOKUP(C989,参数表!B:D,3,0),"")</f>
        <v/>
      </c>
      <c r="H989" s="13">
        <f t="shared" si="16"/>
        <v>0</v>
      </c>
    </row>
    <row r="990" spans="4:8">
      <c r="D990" s="13" t="str">
        <f>IFERROR(VLOOKUP(C990,参数表!B:D,2,0),"")</f>
        <v/>
      </c>
      <c r="E990" s="13" t="str">
        <f>IFERROR(VLOOKUP(C990,参数表!B:D,3,0),"")</f>
        <v/>
      </c>
      <c r="H990" s="13">
        <f t="shared" si="16"/>
        <v>0</v>
      </c>
    </row>
    <row r="991" spans="4:8">
      <c r="D991" s="13" t="str">
        <f>IFERROR(VLOOKUP(C991,参数表!B:D,2,0),"")</f>
        <v/>
      </c>
      <c r="E991" s="13" t="str">
        <f>IFERROR(VLOOKUP(C991,参数表!B:D,3,0),"")</f>
        <v/>
      </c>
      <c r="H991" s="13">
        <f t="shared" si="16"/>
        <v>0</v>
      </c>
    </row>
    <row r="992" spans="4:8">
      <c r="D992" s="13" t="str">
        <f>IFERROR(VLOOKUP(C992,参数表!B:D,2,0),"")</f>
        <v/>
      </c>
      <c r="E992" s="13" t="str">
        <f>IFERROR(VLOOKUP(C992,参数表!B:D,3,0),"")</f>
        <v/>
      </c>
      <c r="H992" s="13">
        <f t="shared" si="16"/>
        <v>0</v>
      </c>
    </row>
    <row r="993" spans="4:8">
      <c r="D993" s="13" t="str">
        <f>IFERROR(VLOOKUP(C993,参数表!B:D,2,0),"")</f>
        <v/>
      </c>
      <c r="E993" s="13" t="str">
        <f>IFERROR(VLOOKUP(C993,参数表!B:D,3,0),"")</f>
        <v/>
      </c>
      <c r="H993" s="13">
        <f t="shared" si="16"/>
        <v>0</v>
      </c>
    </row>
    <row r="994" spans="4:8">
      <c r="D994" s="13" t="str">
        <f>IFERROR(VLOOKUP(C994,参数表!B:D,2,0),"")</f>
        <v/>
      </c>
      <c r="E994" s="13" t="str">
        <f>IFERROR(VLOOKUP(C994,参数表!B:D,3,0),"")</f>
        <v/>
      </c>
      <c r="H994" s="13">
        <f t="shared" si="16"/>
        <v>0</v>
      </c>
    </row>
    <row r="995" spans="4:8">
      <c r="D995" s="13" t="str">
        <f>IFERROR(VLOOKUP(C995,参数表!B:D,2,0),"")</f>
        <v/>
      </c>
      <c r="E995" s="13" t="str">
        <f>IFERROR(VLOOKUP(C995,参数表!B:D,3,0),"")</f>
        <v/>
      </c>
      <c r="H995" s="13">
        <f t="shared" si="16"/>
        <v>0</v>
      </c>
    </row>
    <row r="996" spans="4:8">
      <c r="D996" s="13" t="str">
        <f>IFERROR(VLOOKUP(C996,参数表!B:D,2,0),"")</f>
        <v/>
      </c>
      <c r="E996" s="13" t="str">
        <f>IFERROR(VLOOKUP(C996,参数表!B:D,3,0),"")</f>
        <v/>
      </c>
      <c r="H996" s="13">
        <f t="shared" si="16"/>
        <v>0</v>
      </c>
    </row>
    <row r="997" spans="4:8">
      <c r="D997" s="13" t="str">
        <f>IFERROR(VLOOKUP(C997,参数表!B:D,2,0),"")</f>
        <v/>
      </c>
      <c r="E997" s="13" t="str">
        <f>IFERROR(VLOOKUP(C997,参数表!B:D,3,0),"")</f>
        <v/>
      </c>
      <c r="H997" s="13">
        <f t="shared" si="16"/>
        <v>0</v>
      </c>
    </row>
    <row r="998" spans="4:8">
      <c r="D998" s="13" t="str">
        <f>IFERROR(VLOOKUP(C998,参数表!B:D,2,0),"")</f>
        <v/>
      </c>
      <c r="E998" s="13" t="str">
        <f>IFERROR(VLOOKUP(C998,参数表!B:D,3,0),"")</f>
        <v/>
      </c>
      <c r="H998" s="13">
        <f t="shared" si="16"/>
        <v>0</v>
      </c>
    </row>
    <row r="999" spans="4:8">
      <c r="D999" s="13" t="str">
        <f>IFERROR(VLOOKUP(C999,参数表!B:D,2,0),"")</f>
        <v/>
      </c>
      <c r="E999" s="13" t="str">
        <f>IFERROR(VLOOKUP(C999,参数表!B:D,3,0),"")</f>
        <v/>
      </c>
      <c r="H999" s="13">
        <f t="shared" si="16"/>
        <v>0</v>
      </c>
    </row>
    <row r="1000" spans="4:8">
      <c r="D1000" s="13" t="str">
        <f>IFERROR(VLOOKUP(C1000,参数表!B:D,2,0),"")</f>
        <v/>
      </c>
      <c r="E1000" s="13" t="str">
        <f>IFERROR(VLOOKUP(C1000,参数表!B:D,3,0),"")</f>
        <v/>
      </c>
      <c r="H1000" s="13">
        <f t="shared" si="16"/>
        <v>0</v>
      </c>
    </row>
  </sheetData>
  <autoFilter ref="B2:J1000">
    <extLst/>
  </autoFilter>
  <mergeCells count="1">
    <mergeCell ref="B1:J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0"/>
  <sheetViews>
    <sheetView showGridLines="0" workbookViewId="0">
      <pane ySplit="2" topLeftCell="A3" activePane="bottomLeft" state="frozen"/>
      <selection/>
      <selection pane="bottomLeft" activeCell="A1" sqref="A1:I500"/>
    </sheetView>
  </sheetViews>
  <sheetFormatPr defaultColWidth="9" defaultRowHeight="15.75"/>
  <cols>
    <col min="1" max="1" width="3.75" customWidth="1"/>
    <col min="2" max="3" width="10.25" style="25" customWidth="1"/>
    <col min="4" max="4" width="11" style="25" customWidth="1"/>
    <col min="5" max="5" width="13.375" style="25" customWidth="1"/>
    <col min="6" max="6" width="12" style="15" customWidth="1"/>
    <col min="7" max="7" width="12.375" style="15" customWidth="1"/>
    <col min="8" max="8" width="10.125" style="15" customWidth="1"/>
    <col min="9" max="9" width="20.5" style="25" customWidth="1"/>
    <col min="10" max="10" width="14.5" customWidth="1"/>
  </cols>
  <sheetData>
    <row r="1" s="14" customFormat="1" ht="38.1" customHeight="1" spans="1:9">
      <c r="A1" s="8"/>
      <c r="B1" s="26" t="s">
        <v>25</v>
      </c>
      <c r="C1" s="10"/>
      <c r="D1" s="10"/>
      <c r="E1" s="10"/>
      <c r="F1" s="10"/>
      <c r="G1" s="10"/>
      <c r="H1" s="10"/>
      <c r="I1" s="10"/>
    </row>
    <row r="2" s="14" customFormat="1" ht="25.5" customHeight="1" spans="1:9">
      <c r="A2" s="8"/>
      <c r="B2" s="11" t="s">
        <v>16</v>
      </c>
      <c r="C2" s="11" t="s">
        <v>17</v>
      </c>
      <c r="D2" s="12" t="s">
        <v>4</v>
      </c>
      <c r="E2" s="12" t="s">
        <v>26</v>
      </c>
      <c r="F2" s="12" t="s">
        <v>27</v>
      </c>
      <c r="G2" s="12" t="s">
        <v>28</v>
      </c>
      <c r="H2" s="12" t="s">
        <v>29</v>
      </c>
      <c r="I2" s="12" t="s">
        <v>7</v>
      </c>
    </row>
    <row r="3" ht="16.5" spans="1:9">
      <c r="A3" s="1"/>
      <c r="B3" s="27" t="str">
        <f>IF(参数表!B2="","",参数表!B2)</f>
        <v>P001</v>
      </c>
      <c r="C3" s="13" t="str">
        <f>IFERROR(VLOOKUP(B3,参数表!B:D,2,0),"")</f>
        <v>产品1</v>
      </c>
      <c r="D3" s="13" t="str">
        <f>IFERROR(VLOOKUP(B3,参数表!B:D,3,0),"")</f>
        <v>20*54</v>
      </c>
      <c r="E3" s="13">
        <v>2</v>
      </c>
      <c r="F3" s="13">
        <f>SUMIFS(入库明细!F:F,入库明细!C:C,B3)</f>
        <v>5</v>
      </c>
      <c r="G3" s="13">
        <f>SUMIFS(销售明细!F:F,销售明细!C:C,B3)</f>
        <v>1</v>
      </c>
      <c r="H3" s="13">
        <f>E3+F3-G3</f>
        <v>6</v>
      </c>
      <c r="I3" s="28"/>
    </row>
    <row r="4" ht="16.5" spans="1:9">
      <c r="A4" s="1"/>
      <c r="B4" s="27" t="str">
        <f>IF(参数表!B3="","",参数表!B3)</f>
        <v>P002</v>
      </c>
      <c r="C4" s="13" t="str">
        <f>IFERROR(VLOOKUP(B4,参数表!B:D,2,0),"")</f>
        <v>产品2</v>
      </c>
      <c r="D4" s="13" t="str">
        <f>IFERROR(VLOOKUP(B4,参数表!B:D,3,0),"")</f>
        <v>31*54</v>
      </c>
      <c r="E4" s="9">
        <v>0</v>
      </c>
      <c r="F4" s="9">
        <f>SUMIFS(入库明细!F:F,入库明细!C:C,B4)</f>
        <v>10</v>
      </c>
      <c r="G4" s="9">
        <f>SUMIFS(销售明细!F:F,销售明细!C:C,B4)</f>
        <v>6</v>
      </c>
      <c r="H4" s="9">
        <f t="shared" ref="H4:H22" si="0">E4+F4-G4</f>
        <v>4</v>
      </c>
      <c r="I4" s="29"/>
    </row>
    <row r="5" ht="16.5" spans="1:9">
      <c r="A5" s="1"/>
      <c r="B5" s="27" t="str">
        <f>IF(参数表!B4="","",参数表!B4)</f>
        <v>P003</v>
      </c>
      <c r="C5" s="13" t="str">
        <f>IFERROR(VLOOKUP(B5,参数表!B:D,2,0),"")</f>
        <v>产品3</v>
      </c>
      <c r="D5" s="13" t="str">
        <f>IFERROR(VLOOKUP(B5,参数表!B:D,3,0),"")</f>
        <v>31*84</v>
      </c>
      <c r="E5" s="9">
        <v>4</v>
      </c>
      <c r="F5" s="9">
        <f>SUMIFS(入库明细!F:F,入库明细!C:C,B5)</f>
        <v>60</v>
      </c>
      <c r="G5" s="9">
        <f>SUMIFS(销售明细!F:F,销售明细!C:C,B5)</f>
        <v>25</v>
      </c>
      <c r="H5" s="9">
        <f t="shared" si="0"/>
        <v>39</v>
      </c>
      <c r="I5" s="29"/>
    </row>
    <row r="6" ht="16.5" spans="1:9">
      <c r="A6" s="1"/>
      <c r="B6" s="27" t="str">
        <f>IF(参数表!B5="","",参数表!B5)</f>
        <v>P004</v>
      </c>
      <c r="C6" s="13" t="str">
        <f>IFERROR(VLOOKUP(B6,参数表!B:D,2,0),"")</f>
        <v>产品4</v>
      </c>
      <c r="D6" s="13" t="str">
        <f>IFERROR(VLOOKUP(B6,参数表!B:D,3,0),"")</f>
        <v>62*75</v>
      </c>
      <c r="E6" s="9">
        <v>0</v>
      </c>
      <c r="F6" s="9">
        <f>SUMIFS(入库明细!F:F,入库明细!C:C,B6)</f>
        <v>90</v>
      </c>
      <c r="G6" s="9">
        <f>SUMIFS(销售明细!F:F,销售明细!C:C,B6)</f>
        <v>2</v>
      </c>
      <c r="H6" s="9">
        <f t="shared" si="0"/>
        <v>88</v>
      </c>
      <c r="I6" s="29"/>
    </row>
    <row r="7" ht="16.5" spans="1:9">
      <c r="A7" s="1"/>
      <c r="B7" s="27" t="str">
        <f>IF(参数表!B6="","",参数表!B6)</f>
        <v>P005</v>
      </c>
      <c r="C7" s="13" t="str">
        <f>IFERROR(VLOOKUP(B7,参数表!B:D,2,0),"")</f>
        <v>产品5</v>
      </c>
      <c r="D7" s="13" t="str">
        <f>IFERROR(VLOOKUP(B7,参数表!B:D,3,0),"")</f>
        <v>46*45</v>
      </c>
      <c r="E7" s="9">
        <v>10</v>
      </c>
      <c r="F7" s="9">
        <f>SUMIFS(入库明细!F:F,入库明细!C:C,B7)</f>
        <v>47</v>
      </c>
      <c r="G7" s="9">
        <f>SUMIFS(销售明细!F:F,销售明细!C:C,B7)</f>
        <v>20</v>
      </c>
      <c r="H7" s="9">
        <f t="shared" si="0"/>
        <v>37</v>
      </c>
      <c r="I7" s="29"/>
    </row>
    <row r="8" ht="16.5" spans="1:9">
      <c r="A8" s="1"/>
      <c r="B8" s="27" t="str">
        <f>IF(参数表!B7="","",参数表!B7)</f>
        <v>P006</v>
      </c>
      <c r="C8" s="13" t="str">
        <f>IFERROR(VLOOKUP(B8,参数表!B:D,2,0),"")</f>
        <v>产品6</v>
      </c>
      <c r="D8" s="13" t="str">
        <f>IFERROR(VLOOKUP(B8,参数表!B:D,3,0),"")</f>
        <v>96*12</v>
      </c>
      <c r="E8" s="9">
        <v>1</v>
      </c>
      <c r="F8" s="9">
        <f>SUMIFS(入库明细!F:F,入库明细!C:C,B8)</f>
        <v>49</v>
      </c>
      <c r="G8" s="9">
        <f>SUMIFS(销售明细!F:F,销售明细!C:C,B8)</f>
        <v>30</v>
      </c>
      <c r="H8" s="9">
        <f t="shared" si="0"/>
        <v>20</v>
      </c>
      <c r="I8" s="29"/>
    </row>
    <row r="9" ht="16.5" spans="1:9">
      <c r="A9" s="1"/>
      <c r="B9" s="27" t="str">
        <f>IF(参数表!B8="","",参数表!B8)</f>
        <v/>
      </c>
      <c r="C9" s="13" t="str">
        <f>IFERROR(VLOOKUP(B9,参数表!B:D,2,0),"")</f>
        <v/>
      </c>
      <c r="D9" s="13" t="str">
        <f>IFERROR(VLOOKUP(B9,参数表!B:D,3,0),"")</f>
        <v/>
      </c>
      <c r="E9" s="9"/>
      <c r="F9" s="9">
        <f>SUMIFS(入库明细!F:F,入库明细!C:C,B9)</f>
        <v>0</v>
      </c>
      <c r="G9" s="9">
        <f>SUMIFS(销售明细!F:F,销售明细!C:C,B9)</f>
        <v>0</v>
      </c>
      <c r="H9" s="9">
        <f t="shared" si="0"/>
        <v>0</v>
      </c>
      <c r="I9" s="29"/>
    </row>
    <row r="10" ht="16.5" spans="1:9">
      <c r="A10" s="1"/>
      <c r="B10" s="27" t="str">
        <f>IF(参数表!B9="","",参数表!B9)</f>
        <v/>
      </c>
      <c r="C10" s="13" t="str">
        <f>IFERROR(VLOOKUP(B10,参数表!B:D,2,0),"")</f>
        <v/>
      </c>
      <c r="D10" s="13" t="str">
        <f>IFERROR(VLOOKUP(B10,参数表!B:D,3,0),"")</f>
        <v/>
      </c>
      <c r="E10" s="9"/>
      <c r="F10" s="9">
        <f>SUMIFS(入库明细!F:F,入库明细!C:C,B10)</f>
        <v>0</v>
      </c>
      <c r="G10" s="9">
        <f>SUMIFS(销售明细!F:F,销售明细!C:C,B10)</f>
        <v>0</v>
      </c>
      <c r="H10" s="9">
        <f t="shared" ref="H10:H73" si="1">E10+F10-G10</f>
        <v>0</v>
      </c>
      <c r="I10" s="29"/>
    </row>
    <row r="11" ht="16.5" spans="1:9">
      <c r="A11" s="1"/>
      <c r="B11" s="27" t="str">
        <f>IF(参数表!B10="","",参数表!B10)</f>
        <v/>
      </c>
      <c r="C11" s="13" t="str">
        <f>IFERROR(VLOOKUP(B11,参数表!B:D,2,0),"")</f>
        <v/>
      </c>
      <c r="D11" s="13" t="str">
        <f>IFERROR(VLOOKUP(B11,参数表!B:D,3,0),"")</f>
        <v/>
      </c>
      <c r="E11" s="9"/>
      <c r="F11" s="9">
        <f>SUMIFS(入库明细!F:F,入库明细!C:C,B11)</f>
        <v>0</v>
      </c>
      <c r="G11" s="9">
        <f>SUMIFS(销售明细!F:F,销售明细!C:C,B11)</f>
        <v>0</v>
      </c>
      <c r="H11" s="9">
        <f t="shared" si="1"/>
        <v>0</v>
      </c>
      <c r="I11" s="29"/>
    </row>
    <row r="12" ht="16.5" spans="1:9">
      <c r="A12" s="1"/>
      <c r="B12" s="27" t="str">
        <f>IF(参数表!B11="","",参数表!B11)</f>
        <v/>
      </c>
      <c r="C12" s="13" t="str">
        <f>IFERROR(VLOOKUP(B12,参数表!B:D,2,0),"")</f>
        <v/>
      </c>
      <c r="D12" s="13" t="str">
        <f>IFERROR(VLOOKUP(B12,参数表!B:D,3,0),"")</f>
        <v/>
      </c>
      <c r="E12" s="9"/>
      <c r="F12" s="9">
        <f>SUMIFS(入库明细!F:F,入库明细!C:C,B12)</f>
        <v>0</v>
      </c>
      <c r="G12" s="9">
        <f>SUMIFS(销售明细!F:F,销售明细!C:C,B12)</f>
        <v>0</v>
      </c>
      <c r="H12" s="9">
        <f t="shared" si="1"/>
        <v>0</v>
      </c>
      <c r="I12" s="29"/>
    </row>
    <row r="13" ht="16.5" spans="1:9">
      <c r="A13" s="1"/>
      <c r="B13" s="27" t="str">
        <f>IF(参数表!B12="","",参数表!B12)</f>
        <v/>
      </c>
      <c r="C13" s="13" t="str">
        <f>IFERROR(VLOOKUP(B13,参数表!B:D,2,0),"")</f>
        <v/>
      </c>
      <c r="D13" s="13" t="str">
        <f>IFERROR(VLOOKUP(B13,参数表!B:D,3,0),"")</f>
        <v/>
      </c>
      <c r="E13" s="9"/>
      <c r="F13" s="9">
        <f>SUMIFS(入库明细!F:F,入库明细!C:C,B13)</f>
        <v>0</v>
      </c>
      <c r="G13" s="9">
        <f>SUMIFS(销售明细!F:F,销售明细!C:C,B13)</f>
        <v>0</v>
      </c>
      <c r="H13" s="9">
        <f t="shared" si="1"/>
        <v>0</v>
      </c>
      <c r="I13" s="29"/>
    </row>
    <row r="14" ht="16.5" spans="1:9">
      <c r="A14" s="1"/>
      <c r="B14" s="27" t="str">
        <f>IF(参数表!B13="","",参数表!B13)</f>
        <v/>
      </c>
      <c r="C14" s="13" t="str">
        <f>IFERROR(VLOOKUP(B14,参数表!B:D,2,0),"")</f>
        <v/>
      </c>
      <c r="D14" s="13" t="str">
        <f>IFERROR(VLOOKUP(B14,参数表!B:D,3,0),"")</f>
        <v/>
      </c>
      <c r="E14" s="9"/>
      <c r="F14" s="9">
        <f>SUMIFS(入库明细!F:F,入库明细!C:C,B14)</f>
        <v>0</v>
      </c>
      <c r="G14" s="9">
        <f>SUMIFS(销售明细!F:F,销售明细!C:C,B14)</f>
        <v>0</v>
      </c>
      <c r="H14" s="9">
        <f t="shared" si="1"/>
        <v>0</v>
      </c>
      <c r="I14" s="29"/>
    </row>
    <row r="15" ht="16.5" spans="1:9">
      <c r="A15" s="1"/>
      <c r="B15" s="27" t="str">
        <f>IF(参数表!B14="","",参数表!B14)</f>
        <v/>
      </c>
      <c r="C15" s="13" t="str">
        <f>IFERROR(VLOOKUP(B15,参数表!B:D,2,0),"")</f>
        <v/>
      </c>
      <c r="D15" s="13" t="str">
        <f>IFERROR(VLOOKUP(B15,参数表!B:D,3,0),"")</f>
        <v/>
      </c>
      <c r="E15" s="9"/>
      <c r="F15" s="9">
        <f>SUMIFS(入库明细!F:F,入库明细!C:C,B15)</f>
        <v>0</v>
      </c>
      <c r="G15" s="9">
        <f>SUMIFS(销售明细!F:F,销售明细!C:C,B15)</f>
        <v>0</v>
      </c>
      <c r="H15" s="9">
        <f t="shared" si="1"/>
        <v>0</v>
      </c>
      <c r="I15" s="29"/>
    </row>
    <row r="16" ht="16.5" spans="1:9">
      <c r="A16" s="1"/>
      <c r="B16" s="27" t="str">
        <f>IF(参数表!B15="","",参数表!B15)</f>
        <v/>
      </c>
      <c r="C16" s="13" t="str">
        <f>IFERROR(VLOOKUP(B16,参数表!B:D,2,0),"")</f>
        <v/>
      </c>
      <c r="D16" s="13" t="str">
        <f>IFERROR(VLOOKUP(B16,参数表!B:D,3,0),"")</f>
        <v/>
      </c>
      <c r="E16" s="9"/>
      <c r="F16" s="9">
        <f>SUMIFS(入库明细!F:F,入库明细!C:C,B16)</f>
        <v>0</v>
      </c>
      <c r="G16" s="9">
        <f>SUMIFS(销售明细!F:F,销售明细!C:C,B16)</f>
        <v>0</v>
      </c>
      <c r="H16" s="9">
        <f t="shared" si="1"/>
        <v>0</v>
      </c>
      <c r="I16" s="29"/>
    </row>
    <row r="17" ht="16.5" spans="1:9">
      <c r="A17" s="1"/>
      <c r="B17" s="27" t="str">
        <f>IF(参数表!B16="","",参数表!B16)</f>
        <v/>
      </c>
      <c r="C17" s="13" t="str">
        <f>IFERROR(VLOOKUP(B17,参数表!B:D,2,0),"")</f>
        <v/>
      </c>
      <c r="D17" s="13" t="str">
        <f>IFERROR(VLOOKUP(B17,参数表!B:D,3,0),"")</f>
        <v/>
      </c>
      <c r="E17" s="9"/>
      <c r="F17" s="9">
        <f>SUMIFS(入库明细!F:F,入库明细!C:C,B17)</f>
        <v>0</v>
      </c>
      <c r="G17" s="9">
        <f>SUMIFS(销售明细!F:F,销售明细!C:C,B17)</f>
        <v>0</v>
      </c>
      <c r="H17" s="9">
        <f t="shared" si="1"/>
        <v>0</v>
      </c>
      <c r="I17" s="29"/>
    </row>
    <row r="18" ht="16.5" spans="1:9">
      <c r="A18" s="1"/>
      <c r="B18" s="27" t="str">
        <f>IF(参数表!B17="","",参数表!B17)</f>
        <v/>
      </c>
      <c r="C18" s="13" t="str">
        <f>IFERROR(VLOOKUP(B18,参数表!B:D,2,0),"")</f>
        <v/>
      </c>
      <c r="D18" s="13" t="str">
        <f>IFERROR(VLOOKUP(B18,参数表!B:D,3,0),"")</f>
        <v/>
      </c>
      <c r="E18" s="9"/>
      <c r="F18" s="9">
        <f>SUMIFS(入库明细!F:F,入库明细!C:C,B18)</f>
        <v>0</v>
      </c>
      <c r="G18" s="9">
        <f>SUMIFS(销售明细!F:F,销售明细!C:C,B18)</f>
        <v>0</v>
      </c>
      <c r="H18" s="9">
        <f t="shared" si="1"/>
        <v>0</v>
      </c>
      <c r="I18" s="29"/>
    </row>
    <row r="19" ht="16.5" spans="1:9">
      <c r="A19" s="1"/>
      <c r="B19" s="27" t="str">
        <f>IF(参数表!B18="","",参数表!B18)</f>
        <v/>
      </c>
      <c r="C19" s="13" t="str">
        <f>IFERROR(VLOOKUP(B19,参数表!B:D,2,0),"")</f>
        <v/>
      </c>
      <c r="D19" s="13" t="str">
        <f>IFERROR(VLOOKUP(B19,参数表!B:D,3,0),"")</f>
        <v/>
      </c>
      <c r="E19" s="9"/>
      <c r="F19" s="9">
        <f>SUMIFS(入库明细!F:F,入库明细!C:C,B19)</f>
        <v>0</v>
      </c>
      <c r="G19" s="9">
        <f>SUMIFS(销售明细!F:F,销售明细!C:C,B19)</f>
        <v>0</v>
      </c>
      <c r="H19" s="9">
        <f t="shared" si="1"/>
        <v>0</v>
      </c>
      <c r="I19" s="29"/>
    </row>
    <row r="20" ht="16.5" spans="1:9">
      <c r="A20" s="1"/>
      <c r="B20" s="27" t="str">
        <f>IF(参数表!B19="","",参数表!B19)</f>
        <v/>
      </c>
      <c r="C20" s="13" t="str">
        <f>IFERROR(VLOOKUP(B20,参数表!B:D,2,0),"")</f>
        <v/>
      </c>
      <c r="D20" s="13" t="str">
        <f>IFERROR(VLOOKUP(B20,参数表!B:D,3,0),"")</f>
        <v/>
      </c>
      <c r="E20" s="9"/>
      <c r="F20" s="9">
        <f>SUMIFS(入库明细!F:F,入库明细!C:C,B20)</f>
        <v>0</v>
      </c>
      <c r="G20" s="9">
        <f>SUMIFS(销售明细!F:F,销售明细!C:C,B20)</f>
        <v>0</v>
      </c>
      <c r="H20" s="9">
        <f t="shared" si="1"/>
        <v>0</v>
      </c>
      <c r="I20" s="29"/>
    </row>
    <row r="21" ht="16.5" spans="1:9">
      <c r="A21" s="1"/>
      <c r="B21" s="27" t="str">
        <f>IF(参数表!B20="","",参数表!B20)</f>
        <v/>
      </c>
      <c r="C21" s="13" t="str">
        <f>IFERROR(VLOOKUP(B21,参数表!B:D,2,0),"")</f>
        <v/>
      </c>
      <c r="D21" s="13" t="str">
        <f>IFERROR(VLOOKUP(B21,参数表!B:D,3,0),"")</f>
        <v/>
      </c>
      <c r="E21" s="9"/>
      <c r="F21" s="9">
        <f>SUMIFS(入库明细!F:F,入库明细!C:C,B21)</f>
        <v>0</v>
      </c>
      <c r="G21" s="9">
        <f>SUMIFS(销售明细!F:F,销售明细!C:C,B21)</f>
        <v>0</v>
      </c>
      <c r="H21" s="9">
        <f t="shared" si="1"/>
        <v>0</v>
      </c>
      <c r="I21" s="29"/>
    </row>
    <row r="22" ht="16.5" spans="1:9">
      <c r="A22" s="1"/>
      <c r="B22" s="27" t="str">
        <f>IF(参数表!B21="","",参数表!B21)</f>
        <v/>
      </c>
      <c r="C22" s="13" t="str">
        <f>IFERROR(VLOOKUP(B22,参数表!B:D,2,0),"")</f>
        <v/>
      </c>
      <c r="D22" s="13" t="str">
        <f>IFERROR(VLOOKUP(B22,参数表!B:D,3,0),"")</f>
        <v/>
      </c>
      <c r="E22" s="9"/>
      <c r="F22" s="9">
        <f>SUMIFS(入库明细!F:F,入库明细!C:C,B22)</f>
        <v>0</v>
      </c>
      <c r="G22" s="9">
        <f>SUMIFS(销售明细!F:F,销售明细!C:C,B22)</f>
        <v>0</v>
      </c>
      <c r="H22" s="9">
        <f t="shared" si="1"/>
        <v>0</v>
      </c>
      <c r="I22" s="29"/>
    </row>
    <row r="23" ht="16.5" spans="1:9">
      <c r="A23" s="1"/>
      <c r="B23" s="27" t="str">
        <f>IF(参数表!B22="","",参数表!B22)</f>
        <v/>
      </c>
      <c r="C23" s="13" t="str">
        <f>IFERROR(VLOOKUP(B23,参数表!B:D,2,0),"")</f>
        <v/>
      </c>
      <c r="D23" s="13" t="str">
        <f>IFERROR(VLOOKUP(B23,参数表!B:D,3,0),"")</f>
        <v/>
      </c>
      <c r="E23" s="9"/>
      <c r="F23" s="9">
        <f>SUMIFS(入库明细!F:F,入库明细!C:C,B23)</f>
        <v>0</v>
      </c>
      <c r="G23" s="9">
        <f>SUMIFS(销售明细!F:F,销售明细!C:C,B23)</f>
        <v>0</v>
      </c>
      <c r="H23" s="9">
        <f t="shared" si="1"/>
        <v>0</v>
      </c>
      <c r="I23" s="29"/>
    </row>
    <row r="24" ht="16.5" spans="1:9">
      <c r="A24" s="1"/>
      <c r="B24" s="27" t="str">
        <f>IF(参数表!B23="","",参数表!B23)</f>
        <v/>
      </c>
      <c r="C24" s="13" t="str">
        <f>IFERROR(VLOOKUP(B24,参数表!B:D,2,0),"")</f>
        <v/>
      </c>
      <c r="D24" s="13" t="str">
        <f>IFERROR(VLOOKUP(B24,参数表!B:D,3,0),"")</f>
        <v/>
      </c>
      <c r="E24" s="9"/>
      <c r="F24" s="9">
        <f>SUMIFS(入库明细!F:F,入库明细!C:C,B24)</f>
        <v>0</v>
      </c>
      <c r="G24" s="9">
        <f>SUMIFS(销售明细!F:F,销售明细!C:C,B24)</f>
        <v>0</v>
      </c>
      <c r="H24" s="9">
        <f t="shared" si="1"/>
        <v>0</v>
      </c>
      <c r="I24" s="29"/>
    </row>
    <row r="25" ht="16.5" spans="1:9">
      <c r="A25" s="1"/>
      <c r="B25" s="27" t="str">
        <f>IF(参数表!B24="","",参数表!B24)</f>
        <v/>
      </c>
      <c r="C25" s="13" t="str">
        <f>IFERROR(VLOOKUP(B25,参数表!B:D,2,0),"")</f>
        <v/>
      </c>
      <c r="D25" s="13" t="str">
        <f>IFERROR(VLOOKUP(B25,参数表!B:D,3,0),"")</f>
        <v/>
      </c>
      <c r="E25" s="9"/>
      <c r="F25" s="9">
        <f>SUMIFS(入库明细!F:F,入库明细!C:C,B25)</f>
        <v>0</v>
      </c>
      <c r="G25" s="9">
        <f>SUMIFS(销售明细!F:F,销售明细!C:C,B25)</f>
        <v>0</v>
      </c>
      <c r="H25" s="9">
        <f t="shared" si="1"/>
        <v>0</v>
      </c>
      <c r="I25" s="29"/>
    </row>
    <row r="26" ht="16.5" spans="1:9">
      <c r="A26" s="1"/>
      <c r="B26" s="27" t="str">
        <f>IF(参数表!B25="","",参数表!B25)</f>
        <v/>
      </c>
      <c r="C26" s="13" t="str">
        <f>IFERROR(VLOOKUP(B26,参数表!B:D,2,0),"")</f>
        <v/>
      </c>
      <c r="D26" s="13" t="str">
        <f>IFERROR(VLOOKUP(B26,参数表!B:D,3,0),"")</f>
        <v/>
      </c>
      <c r="E26" s="9"/>
      <c r="F26" s="9">
        <f>SUMIFS(入库明细!F:F,入库明细!C:C,B26)</f>
        <v>0</v>
      </c>
      <c r="G26" s="9">
        <f>SUMIFS(销售明细!F:F,销售明细!C:C,B26)</f>
        <v>0</v>
      </c>
      <c r="H26" s="9">
        <f t="shared" si="1"/>
        <v>0</v>
      </c>
      <c r="I26" s="29"/>
    </row>
    <row r="27" ht="16.5" spans="1:9">
      <c r="A27" s="1"/>
      <c r="B27" s="27" t="str">
        <f>IF(参数表!B26="","",参数表!B26)</f>
        <v/>
      </c>
      <c r="C27" s="13" t="str">
        <f>IFERROR(VLOOKUP(B27,参数表!B:D,2,0),"")</f>
        <v/>
      </c>
      <c r="D27" s="13" t="str">
        <f>IFERROR(VLOOKUP(B27,参数表!B:D,3,0),"")</f>
        <v/>
      </c>
      <c r="E27" s="9"/>
      <c r="F27" s="9">
        <f>SUMIFS(入库明细!F:F,入库明细!C:C,B27)</f>
        <v>0</v>
      </c>
      <c r="G27" s="9">
        <f>SUMIFS(销售明细!F:F,销售明细!C:C,B27)</f>
        <v>0</v>
      </c>
      <c r="H27" s="9">
        <f t="shared" si="1"/>
        <v>0</v>
      </c>
      <c r="I27" s="29"/>
    </row>
    <row r="28" ht="16.5" spans="1:9">
      <c r="A28" s="1"/>
      <c r="B28" s="27" t="str">
        <f>IF(参数表!B27="","",参数表!B27)</f>
        <v/>
      </c>
      <c r="C28" s="13" t="str">
        <f>IFERROR(VLOOKUP(B28,参数表!B:D,2,0),"")</f>
        <v/>
      </c>
      <c r="D28" s="13" t="str">
        <f>IFERROR(VLOOKUP(B28,参数表!B:D,3,0),"")</f>
        <v/>
      </c>
      <c r="E28" s="9"/>
      <c r="F28" s="9">
        <f>SUMIFS(入库明细!F:F,入库明细!C:C,B28)</f>
        <v>0</v>
      </c>
      <c r="G28" s="9">
        <f>SUMIFS(销售明细!F:F,销售明细!C:C,B28)</f>
        <v>0</v>
      </c>
      <c r="H28" s="9">
        <f t="shared" si="1"/>
        <v>0</v>
      </c>
      <c r="I28" s="29"/>
    </row>
    <row r="29" ht="16.5" spans="1:9">
      <c r="A29" s="1"/>
      <c r="B29" s="27" t="str">
        <f>IF(参数表!B28="","",参数表!B28)</f>
        <v/>
      </c>
      <c r="C29" s="13" t="str">
        <f>IFERROR(VLOOKUP(B29,参数表!B:D,2,0),"")</f>
        <v/>
      </c>
      <c r="D29" s="13" t="str">
        <f>IFERROR(VLOOKUP(B29,参数表!B:D,3,0),"")</f>
        <v/>
      </c>
      <c r="E29" s="9"/>
      <c r="F29" s="9">
        <f>SUMIFS(入库明细!F:F,入库明细!C:C,B29)</f>
        <v>0</v>
      </c>
      <c r="G29" s="9">
        <f>SUMIFS(销售明细!F:F,销售明细!C:C,B29)</f>
        <v>0</v>
      </c>
      <c r="H29" s="9">
        <f t="shared" si="1"/>
        <v>0</v>
      </c>
      <c r="I29" s="29"/>
    </row>
    <row r="30" ht="16.5" spans="1:9">
      <c r="A30" s="1"/>
      <c r="B30" s="27" t="str">
        <f>IF(参数表!B29="","",参数表!B29)</f>
        <v/>
      </c>
      <c r="C30" s="13" t="str">
        <f>IFERROR(VLOOKUP(B30,参数表!B:D,2,0),"")</f>
        <v/>
      </c>
      <c r="D30" s="13" t="str">
        <f>IFERROR(VLOOKUP(B30,参数表!B:D,3,0),"")</f>
        <v/>
      </c>
      <c r="E30" s="9"/>
      <c r="F30" s="9">
        <f>SUMIFS(入库明细!F:F,入库明细!C:C,B30)</f>
        <v>0</v>
      </c>
      <c r="G30" s="9">
        <f>SUMIFS(销售明细!F:F,销售明细!C:C,B30)</f>
        <v>0</v>
      </c>
      <c r="H30" s="9">
        <f t="shared" si="1"/>
        <v>0</v>
      </c>
      <c r="I30" s="29"/>
    </row>
    <row r="31" ht="16.5" spans="1:9">
      <c r="A31" s="1"/>
      <c r="B31" s="27" t="str">
        <f>IF(参数表!B30="","",参数表!B30)</f>
        <v/>
      </c>
      <c r="C31" s="13" t="str">
        <f>IFERROR(VLOOKUP(B31,参数表!B:D,2,0),"")</f>
        <v/>
      </c>
      <c r="D31" s="13" t="str">
        <f>IFERROR(VLOOKUP(B31,参数表!B:D,3,0),"")</f>
        <v/>
      </c>
      <c r="E31" s="9"/>
      <c r="F31" s="9">
        <f>SUMIFS(入库明细!F:F,入库明细!C:C,B31)</f>
        <v>0</v>
      </c>
      <c r="G31" s="9">
        <f>SUMIFS(销售明细!F:F,销售明细!C:C,B31)</f>
        <v>0</v>
      </c>
      <c r="H31" s="9">
        <f t="shared" si="1"/>
        <v>0</v>
      </c>
      <c r="I31" s="29"/>
    </row>
    <row r="32" ht="16.5" spans="1:9">
      <c r="A32" s="1"/>
      <c r="B32" s="27" t="str">
        <f>IF(参数表!B31="","",参数表!B31)</f>
        <v/>
      </c>
      <c r="C32" s="13" t="str">
        <f>IFERROR(VLOOKUP(B32,参数表!B:D,2,0),"")</f>
        <v/>
      </c>
      <c r="D32" s="13" t="str">
        <f>IFERROR(VLOOKUP(B32,参数表!B:D,3,0),"")</f>
        <v/>
      </c>
      <c r="E32" s="9"/>
      <c r="F32" s="9">
        <f>SUMIFS(入库明细!F:F,入库明细!C:C,B32)</f>
        <v>0</v>
      </c>
      <c r="G32" s="9">
        <f>SUMIFS(销售明细!F:F,销售明细!C:C,B32)</f>
        <v>0</v>
      </c>
      <c r="H32" s="9">
        <f t="shared" si="1"/>
        <v>0</v>
      </c>
      <c r="I32" s="29"/>
    </row>
    <row r="33" ht="16.5" spans="1:9">
      <c r="A33" s="1"/>
      <c r="B33" s="27" t="str">
        <f>IF(参数表!B32="","",参数表!B32)</f>
        <v/>
      </c>
      <c r="C33" s="13" t="str">
        <f>IFERROR(VLOOKUP(B33,参数表!B:D,2,0),"")</f>
        <v/>
      </c>
      <c r="D33" s="13" t="str">
        <f>IFERROR(VLOOKUP(B33,参数表!B:D,3,0),"")</f>
        <v/>
      </c>
      <c r="E33" s="9"/>
      <c r="F33" s="9">
        <f>SUMIFS(入库明细!F:F,入库明细!C:C,B33)</f>
        <v>0</v>
      </c>
      <c r="G33" s="9">
        <f>SUMIFS(销售明细!F:F,销售明细!C:C,B33)</f>
        <v>0</v>
      </c>
      <c r="H33" s="9">
        <f t="shared" si="1"/>
        <v>0</v>
      </c>
      <c r="I33" s="29"/>
    </row>
    <row r="34" ht="16.5" spans="1:9">
      <c r="A34" s="1"/>
      <c r="B34" s="27" t="str">
        <f>IF(参数表!B33="","",参数表!B33)</f>
        <v/>
      </c>
      <c r="C34" s="13" t="str">
        <f>IFERROR(VLOOKUP(B34,参数表!B:D,2,0),"")</f>
        <v/>
      </c>
      <c r="D34" s="13" t="str">
        <f>IFERROR(VLOOKUP(B34,参数表!B:D,3,0),"")</f>
        <v/>
      </c>
      <c r="E34" s="9"/>
      <c r="F34" s="9">
        <f>SUMIFS(入库明细!F:F,入库明细!C:C,B34)</f>
        <v>0</v>
      </c>
      <c r="G34" s="9">
        <f>SUMIFS(销售明细!F:F,销售明细!C:C,B34)</f>
        <v>0</v>
      </c>
      <c r="H34" s="9">
        <f t="shared" si="1"/>
        <v>0</v>
      </c>
      <c r="I34" s="29"/>
    </row>
    <row r="35" ht="16.5" spans="1:9">
      <c r="A35" s="1"/>
      <c r="B35" s="27" t="str">
        <f>IF(参数表!B34="","",参数表!B34)</f>
        <v/>
      </c>
      <c r="C35" s="13" t="str">
        <f>IFERROR(VLOOKUP(B35,参数表!B:D,2,0),"")</f>
        <v/>
      </c>
      <c r="D35" s="13" t="str">
        <f>IFERROR(VLOOKUP(B35,参数表!B:D,3,0),"")</f>
        <v/>
      </c>
      <c r="E35" s="9"/>
      <c r="F35" s="9">
        <f>SUMIFS(入库明细!F:F,入库明细!C:C,B35)</f>
        <v>0</v>
      </c>
      <c r="G35" s="9">
        <f>SUMIFS(销售明细!F:F,销售明细!C:C,B35)</f>
        <v>0</v>
      </c>
      <c r="H35" s="9">
        <f t="shared" si="1"/>
        <v>0</v>
      </c>
      <c r="I35" s="29"/>
    </row>
    <row r="36" ht="16.5" spans="1:9">
      <c r="A36" s="1"/>
      <c r="B36" s="27" t="str">
        <f>IF(参数表!B35="","",参数表!B35)</f>
        <v/>
      </c>
      <c r="C36" s="13" t="str">
        <f>IFERROR(VLOOKUP(B36,参数表!B:D,2,0),"")</f>
        <v/>
      </c>
      <c r="D36" s="13" t="str">
        <f>IFERROR(VLOOKUP(B36,参数表!B:D,3,0),"")</f>
        <v/>
      </c>
      <c r="E36" s="9"/>
      <c r="F36" s="9">
        <f>SUMIFS(入库明细!F:F,入库明细!C:C,B36)</f>
        <v>0</v>
      </c>
      <c r="G36" s="9">
        <f>SUMIFS(销售明细!F:F,销售明细!C:C,B36)</f>
        <v>0</v>
      </c>
      <c r="H36" s="9">
        <f t="shared" si="1"/>
        <v>0</v>
      </c>
      <c r="I36" s="29"/>
    </row>
    <row r="37" ht="16.5" spans="1:9">
      <c r="A37" s="1"/>
      <c r="B37" s="27" t="str">
        <f>IF(参数表!B36="","",参数表!B36)</f>
        <v/>
      </c>
      <c r="C37" s="13" t="str">
        <f>IFERROR(VLOOKUP(B37,参数表!B:D,2,0),"")</f>
        <v/>
      </c>
      <c r="D37" s="13" t="str">
        <f>IFERROR(VLOOKUP(B37,参数表!B:D,3,0),"")</f>
        <v/>
      </c>
      <c r="E37" s="9"/>
      <c r="F37" s="9">
        <f>SUMIFS(入库明细!F:F,入库明细!C:C,B37)</f>
        <v>0</v>
      </c>
      <c r="G37" s="9">
        <f>SUMIFS(销售明细!F:F,销售明细!C:C,B37)</f>
        <v>0</v>
      </c>
      <c r="H37" s="9">
        <f t="shared" si="1"/>
        <v>0</v>
      </c>
      <c r="I37" s="29"/>
    </row>
    <row r="38" ht="16.5" spans="1:9">
      <c r="A38" s="1"/>
      <c r="B38" s="27" t="str">
        <f>IF(参数表!B37="","",参数表!B37)</f>
        <v/>
      </c>
      <c r="C38" s="13" t="str">
        <f>IFERROR(VLOOKUP(B38,参数表!B:D,2,0),"")</f>
        <v/>
      </c>
      <c r="D38" s="13" t="str">
        <f>IFERROR(VLOOKUP(B38,参数表!B:D,3,0),"")</f>
        <v/>
      </c>
      <c r="E38" s="9"/>
      <c r="F38" s="9">
        <f>SUMIFS(入库明细!F:F,入库明细!C:C,B38)</f>
        <v>0</v>
      </c>
      <c r="G38" s="9">
        <f>SUMIFS(销售明细!F:F,销售明细!C:C,B38)</f>
        <v>0</v>
      </c>
      <c r="H38" s="9">
        <f t="shared" si="1"/>
        <v>0</v>
      </c>
      <c r="I38" s="29"/>
    </row>
    <row r="39" ht="16.5" spans="1:9">
      <c r="A39" s="1"/>
      <c r="B39" s="27" t="str">
        <f>IF(参数表!B38="","",参数表!B38)</f>
        <v/>
      </c>
      <c r="C39" s="13" t="str">
        <f>IFERROR(VLOOKUP(B39,参数表!B:D,2,0),"")</f>
        <v/>
      </c>
      <c r="D39" s="13" t="str">
        <f>IFERROR(VLOOKUP(B39,参数表!B:D,3,0),"")</f>
        <v/>
      </c>
      <c r="E39" s="9"/>
      <c r="F39" s="9">
        <f>SUMIFS(入库明细!F:F,入库明细!C:C,B39)</f>
        <v>0</v>
      </c>
      <c r="G39" s="9">
        <f>SUMIFS(销售明细!F:F,销售明细!C:C,B39)</f>
        <v>0</v>
      </c>
      <c r="H39" s="9">
        <f t="shared" si="1"/>
        <v>0</v>
      </c>
      <c r="I39" s="29"/>
    </row>
    <row r="40" ht="16.5" spans="1:9">
      <c r="A40" s="1"/>
      <c r="B40" s="27" t="str">
        <f>IF(参数表!B39="","",参数表!B39)</f>
        <v/>
      </c>
      <c r="C40" s="13" t="str">
        <f>IFERROR(VLOOKUP(B40,参数表!B:D,2,0),"")</f>
        <v/>
      </c>
      <c r="D40" s="13" t="str">
        <f>IFERROR(VLOOKUP(B40,参数表!B:D,3,0),"")</f>
        <v/>
      </c>
      <c r="E40" s="9"/>
      <c r="F40" s="9">
        <f>SUMIFS(入库明细!F:F,入库明细!C:C,B40)</f>
        <v>0</v>
      </c>
      <c r="G40" s="9">
        <f>SUMIFS(销售明细!F:F,销售明细!C:C,B40)</f>
        <v>0</v>
      </c>
      <c r="H40" s="9">
        <f t="shared" si="1"/>
        <v>0</v>
      </c>
      <c r="I40" s="29"/>
    </row>
    <row r="41" ht="16.5" spans="1:9">
      <c r="A41" s="1"/>
      <c r="B41" s="27" t="str">
        <f>IF(参数表!B40="","",参数表!B40)</f>
        <v/>
      </c>
      <c r="C41" s="13" t="str">
        <f>IFERROR(VLOOKUP(B41,参数表!B:D,2,0),"")</f>
        <v/>
      </c>
      <c r="D41" s="13" t="str">
        <f>IFERROR(VLOOKUP(B41,参数表!B:D,3,0),"")</f>
        <v/>
      </c>
      <c r="E41" s="9"/>
      <c r="F41" s="9">
        <f>SUMIFS(入库明细!F:F,入库明细!C:C,B41)</f>
        <v>0</v>
      </c>
      <c r="G41" s="9">
        <f>SUMIFS(销售明细!F:F,销售明细!C:C,B41)</f>
        <v>0</v>
      </c>
      <c r="H41" s="9">
        <f t="shared" si="1"/>
        <v>0</v>
      </c>
      <c r="I41" s="29"/>
    </row>
    <row r="42" ht="16.5" spans="1:9">
      <c r="A42" s="1"/>
      <c r="B42" s="27" t="str">
        <f>IF(参数表!B41="","",参数表!B41)</f>
        <v/>
      </c>
      <c r="C42" s="13" t="str">
        <f>IFERROR(VLOOKUP(B42,参数表!B:D,2,0),"")</f>
        <v/>
      </c>
      <c r="D42" s="13" t="str">
        <f>IFERROR(VLOOKUP(B42,参数表!B:D,3,0),"")</f>
        <v/>
      </c>
      <c r="E42" s="9"/>
      <c r="F42" s="9">
        <f>SUMIFS(入库明细!F:F,入库明细!C:C,B42)</f>
        <v>0</v>
      </c>
      <c r="G42" s="9">
        <f>SUMIFS(销售明细!F:F,销售明细!C:C,B42)</f>
        <v>0</v>
      </c>
      <c r="H42" s="9">
        <f t="shared" si="1"/>
        <v>0</v>
      </c>
      <c r="I42" s="29"/>
    </row>
    <row r="43" ht="16.5" spans="1:9">
      <c r="A43" s="1"/>
      <c r="B43" s="27" t="str">
        <f>IF(参数表!B42="","",参数表!B42)</f>
        <v/>
      </c>
      <c r="C43" s="13" t="str">
        <f>IFERROR(VLOOKUP(B43,参数表!B:D,2,0),"")</f>
        <v/>
      </c>
      <c r="D43" s="13" t="str">
        <f>IFERROR(VLOOKUP(B43,参数表!B:D,3,0),"")</f>
        <v/>
      </c>
      <c r="E43" s="9"/>
      <c r="F43" s="9">
        <f>SUMIFS(入库明细!F:F,入库明细!C:C,B43)</f>
        <v>0</v>
      </c>
      <c r="G43" s="9">
        <f>SUMIFS(销售明细!F:F,销售明细!C:C,B43)</f>
        <v>0</v>
      </c>
      <c r="H43" s="9">
        <f t="shared" si="1"/>
        <v>0</v>
      </c>
      <c r="I43" s="29"/>
    </row>
    <row r="44" ht="16.5" spans="1:9">
      <c r="A44" s="1"/>
      <c r="B44" s="27" t="str">
        <f>IF(参数表!B43="","",参数表!B43)</f>
        <v/>
      </c>
      <c r="C44" s="13" t="str">
        <f>IFERROR(VLOOKUP(B44,参数表!B:D,2,0),"")</f>
        <v/>
      </c>
      <c r="D44" s="13" t="str">
        <f>IFERROR(VLOOKUP(B44,参数表!B:D,3,0),"")</f>
        <v/>
      </c>
      <c r="E44" s="9"/>
      <c r="F44" s="9">
        <f>SUMIFS(入库明细!F:F,入库明细!C:C,B44)</f>
        <v>0</v>
      </c>
      <c r="G44" s="9">
        <f>SUMIFS(销售明细!F:F,销售明细!C:C,B44)</f>
        <v>0</v>
      </c>
      <c r="H44" s="9">
        <f t="shared" si="1"/>
        <v>0</v>
      </c>
      <c r="I44" s="29"/>
    </row>
    <row r="45" ht="16.5" spans="1:9">
      <c r="A45" s="1"/>
      <c r="B45" s="27" t="str">
        <f>IF(参数表!B44="","",参数表!B44)</f>
        <v/>
      </c>
      <c r="C45" s="13" t="str">
        <f>IFERROR(VLOOKUP(B45,参数表!B:D,2,0),"")</f>
        <v/>
      </c>
      <c r="D45" s="13" t="str">
        <f>IFERROR(VLOOKUP(B45,参数表!B:D,3,0),"")</f>
        <v/>
      </c>
      <c r="E45" s="9"/>
      <c r="F45" s="9">
        <f>SUMIFS(入库明细!F:F,入库明细!C:C,B45)</f>
        <v>0</v>
      </c>
      <c r="G45" s="9">
        <f>SUMIFS(销售明细!F:F,销售明细!C:C,B45)</f>
        <v>0</v>
      </c>
      <c r="H45" s="9">
        <f t="shared" si="1"/>
        <v>0</v>
      </c>
      <c r="I45" s="29"/>
    </row>
    <row r="46" ht="16.5" spans="1:9">
      <c r="A46" s="1"/>
      <c r="B46" s="27" t="str">
        <f>IF(参数表!B45="","",参数表!B45)</f>
        <v/>
      </c>
      <c r="C46" s="13" t="str">
        <f>IFERROR(VLOOKUP(B46,参数表!B:D,2,0),"")</f>
        <v/>
      </c>
      <c r="D46" s="13" t="str">
        <f>IFERROR(VLOOKUP(B46,参数表!B:D,3,0),"")</f>
        <v/>
      </c>
      <c r="E46" s="9"/>
      <c r="F46" s="9">
        <f>SUMIFS(入库明细!F:F,入库明细!C:C,B46)</f>
        <v>0</v>
      </c>
      <c r="G46" s="9">
        <f>SUMIFS(销售明细!F:F,销售明细!C:C,B46)</f>
        <v>0</v>
      </c>
      <c r="H46" s="9">
        <f t="shared" si="1"/>
        <v>0</v>
      </c>
      <c r="I46" s="29"/>
    </row>
    <row r="47" ht="16.5" spans="1:9">
      <c r="A47" s="1"/>
      <c r="B47" s="27" t="str">
        <f>IF(参数表!B46="","",参数表!B46)</f>
        <v/>
      </c>
      <c r="C47" s="13" t="str">
        <f>IFERROR(VLOOKUP(B47,参数表!B:D,2,0),"")</f>
        <v/>
      </c>
      <c r="D47" s="13" t="str">
        <f>IFERROR(VLOOKUP(B47,参数表!B:D,3,0),"")</f>
        <v/>
      </c>
      <c r="E47" s="9"/>
      <c r="F47" s="9">
        <f>SUMIFS(入库明细!F:F,入库明细!C:C,B47)</f>
        <v>0</v>
      </c>
      <c r="G47" s="9">
        <f>SUMIFS(销售明细!F:F,销售明细!C:C,B47)</f>
        <v>0</v>
      </c>
      <c r="H47" s="9">
        <f t="shared" si="1"/>
        <v>0</v>
      </c>
      <c r="I47" s="29"/>
    </row>
    <row r="48" ht="16.5" spans="1:9">
      <c r="A48" s="1"/>
      <c r="B48" s="27" t="str">
        <f>IF(参数表!B47="","",参数表!B47)</f>
        <v/>
      </c>
      <c r="C48" s="13" t="str">
        <f>IFERROR(VLOOKUP(B48,参数表!B:D,2,0),"")</f>
        <v/>
      </c>
      <c r="D48" s="13" t="str">
        <f>IFERROR(VLOOKUP(B48,参数表!B:D,3,0),"")</f>
        <v/>
      </c>
      <c r="E48" s="9"/>
      <c r="F48" s="9">
        <f>SUMIFS(入库明细!F:F,入库明细!C:C,B48)</f>
        <v>0</v>
      </c>
      <c r="G48" s="9">
        <f>SUMIFS(销售明细!F:F,销售明细!C:C,B48)</f>
        <v>0</v>
      </c>
      <c r="H48" s="9">
        <f t="shared" si="1"/>
        <v>0</v>
      </c>
      <c r="I48" s="29"/>
    </row>
    <row r="49" ht="16.5" spans="1:9">
      <c r="A49" s="1"/>
      <c r="B49" s="27" t="str">
        <f>IF(参数表!B48="","",参数表!B48)</f>
        <v/>
      </c>
      <c r="C49" s="13" t="str">
        <f>IFERROR(VLOOKUP(B49,参数表!B:D,2,0),"")</f>
        <v/>
      </c>
      <c r="D49" s="13" t="str">
        <f>IFERROR(VLOOKUP(B49,参数表!B:D,3,0),"")</f>
        <v/>
      </c>
      <c r="E49" s="9"/>
      <c r="F49" s="9">
        <f>SUMIFS(入库明细!F:F,入库明细!C:C,B49)</f>
        <v>0</v>
      </c>
      <c r="G49" s="9">
        <f>SUMIFS(销售明细!F:F,销售明细!C:C,B49)</f>
        <v>0</v>
      </c>
      <c r="H49" s="9">
        <f t="shared" si="1"/>
        <v>0</v>
      </c>
      <c r="I49" s="29"/>
    </row>
    <row r="50" ht="16.5" spans="1:9">
      <c r="A50" s="1"/>
      <c r="B50" s="27" t="str">
        <f>IF(参数表!B49="","",参数表!B49)</f>
        <v/>
      </c>
      <c r="C50" s="13" t="str">
        <f>IFERROR(VLOOKUP(B50,参数表!B:D,2,0),"")</f>
        <v/>
      </c>
      <c r="D50" s="13" t="str">
        <f>IFERROR(VLOOKUP(B50,参数表!B:D,3,0),"")</f>
        <v/>
      </c>
      <c r="E50" s="9"/>
      <c r="F50" s="9">
        <f>SUMIFS(入库明细!F:F,入库明细!C:C,B50)</f>
        <v>0</v>
      </c>
      <c r="G50" s="9">
        <f>SUMIFS(销售明细!F:F,销售明细!C:C,B50)</f>
        <v>0</v>
      </c>
      <c r="H50" s="9">
        <f t="shared" si="1"/>
        <v>0</v>
      </c>
      <c r="I50" s="29"/>
    </row>
    <row r="51" ht="16.5" spans="1:9">
      <c r="A51" s="1"/>
      <c r="B51" s="27" t="str">
        <f>IF(参数表!B50="","",参数表!B50)</f>
        <v/>
      </c>
      <c r="C51" s="13" t="str">
        <f>IFERROR(VLOOKUP(B51,参数表!B:D,2,0),"")</f>
        <v/>
      </c>
      <c r="D51" s="13" t="str">
        <f>IFERROR(VLOOKUP(B51,参数表!B:D,3,0),"")</f>
        <v/>
      </c>
      <c r="E51" s="9"/>
      <c r="F51" s="9">
        <f>SUMIFS(入库明细!F:F,入库明细!C:C,B51)</f>
        <v>0</v>
      </c>
      <c r="G51" s="9">
        <f>SUMIFS(销售明细!F:F,销售明细!C:C,B51)</f>
        <v>0</v>
      </c>
      <c r="H51" s="9">
        <f t="shared" si="1"/>
        <v>0</v>
      </c>
      <c r="I51" s="29"/>
    </row>
    <row r="52" ht="16.5" spans="1:9">
      <c r="A52" s="1"/>
      <c r="B52" s="27" t="str">
        <f>IF(参数表!B51="","",参数表!B51)</f>
        <v/>
      </c>
      <c r="C52" s="13" t="str">
        <f>IFERROR(VLOOKUP(B52,参数表!B:D,2,0),"")</f>
        <v/>
      </c>
      <c r="D52" s="13" t="str">
        <f>IFERROR(VLOOKUP(B52,参数表!B:D,3,0),"")</f>
        <v/>
      </c>
      <c r="E52" s="9"/>
      <c r="F52" s="9">
        <f>SUMIFS(入库明细!F:F,入库明细!C:C,B52)</f>
        <v>0</v>
      </c>
      <c r="G52" s="9">
        <f>SUMIFS(销售明细!F:F,销售明细!C:C,B52)</f>
        <v>0</v>
      </c>
      <c r="H52" s="9">
        <f t="shared" si="1"/>
        <v>0</v>
      </c>
      <c r="I52" s="29"/>
    </row>
    <row r="53" ht="16.5" spans="1:9">
      <c r="A53" s="1"/>
      <c r="B53" s="27" t="str">
        <f>IF(参数表!B52="","",参数表!B52)</f>
        <v/>
      </c>
      <c r="C53" s="13" t="str">
        <f>IFERROR(VLOOKUP(B53,参数表!B:D,2,0),"")</f>
        <v/>
      </c>
      <c r="D53" s="13" t="str">
        <f>IFERROR(VLOOKUP(B53,参数表!B:D,3,0),"")</f>
        <v/>
      </c>
      <c r="E53" s="9"/>
      <c r="F53" s="9">
        <f>SUMIFS(入库明细!F:F,入库明细!C:C,B53)</f>
        <v>0</v>
      </c>
      <c r="G53" s="9">
        <f>SUMIFS(销售明细!F:F,销售明细!C:C,B53)</f>
        <v>0</v>
      </c>
      <c r="H53" s="9">
        <f t="shared" si="1"/>
        <v>0</v>
      </c>
      <c r="I53" s="29"/>
    </row>
    <row r="54" ht="16.5" spans="1:9">
      <c r="A54" s="1"/>
      <c r="B54" s="27" t="str">
        <f>IF(参数表!B53="","",参数表!B53)</f>
        <v/>
      </c>
      <c r="C54" s="13" t="str">
        <f>IFERROR(VLOOKUP(B54,参数表!B:D,2,0),"")</f>
        <v/>
      </c>
      <c r="D54" s="13" t="str">
        <f>IFERROR(VLOOKUP(B54,参数表!B:D,3,0),"")</f>
        <v/>
      </c>
      <c r="E54" s="9"/>
      <c r="F54" s="9">
        <f>SUMIFS(入库明细!F:F,入库明细!C:C,B54)</f>
        <v>0</v>
      </c>
      <c r="G54" s="9">
        <f>SUMIFS(销售明细!F:F,销售明细!C:C,B54)</f>
        <v>0</v>
      </c>
      <c r="H54" s="9">
        <f t="shared" si="1"/>
        <v>0</v>
      </c>
      <c r="I54" s="29"/>
    </row>
    <row r="55" ht="16.5" spans="1:9">
      <c r="A55" s="1"/>
      <c r="B55" s="27" t="str">
        <f>IF(参数表!B54="","",参数表!B54)</f>
        <v/>
      </c>
      <c r="C55" s="13" t="str">
        <f>IFERROR(VLOOKUP(B55,参数表!B:D,2,0),"")</f>
        <v/>
      </c>
      <c r="D55" s="13" t="str">
        <f>IFERROR(VLOOKUP(B55,参数表!B:D,3,0),"")</f>
        <v/>
      </c>
      <c r="E55" s="9"/>
      <c r="F55" s="9">
        <f>SUMIFS(入库明细!F:F,入库明细!C:C,B55)</f>
        <v>0</v>
      </c>
      <c r="G55" s="9">
        <f>SUMIFS(销售明细!F:F,销售明细!C:C,B55)</f>
        <v>0</v>
      </c>
      <c r="H55" s="9">
        <f t="shared" si="1"/>
        <v>0</v>
      </c>
      <c r="I55" s="29"/>
    </row>
    <row r="56" ht="16.5" spans="1:9">
      <c r="A56" s="1"/>
      <c r="B56" s="27" t="str">
        <f>IF(参数表!B55="","",参数表!B55)</f>
        <v/>
      </c>
      <c r="C56" s="13" t="str">
        <f>IFERROR(VLOOKUP(B56,参数表!B:D,2,0),"")</f>
        <v/>
      </c>
      <c r="D56" s="13" t="str">
        <f>IFERROR(VLOOKUP(B56,参数表!B:D,3,0),"")</f>
        <v/>
      </c>
      <c r="E56" s="9"/>
      <c r="F56" s="9">
        <f>SUMIFS(入库明细!F:F,入库明细!C:C,B56)</f>
        <v>0</v>
      </c>
      <c r="G56" s="9">
        <f>SUMIFS(销售明细!F:F,销售明细!C:C,B56)</f>
        <v>0</v>
      </c>
      <c r="H56" s="9">
        <f t="shared" si="1"/>
        <v>0</v>
      </c>
      <c r="I56" s="29"/>
    </row>
    <row r="57" ht="16.5" spans="1:9">
      <c r="A57" s="1"/>
      <c r="B57" s="27" t="str">
        <f>IF(参数表!B56="","",参数表!B56)</f>
        <v/>
      </c>
      <c r="C57" s="13" t="str">
        <f>IFERROR(VLOOKUP(B57,参数表!B:D,2,0),"")</f>
        <v/>
      </c>
      <c r="D57" s="13" t="str">
        <f>IFERROR(VLOOKUP(B57,参数表!B:D,3,0),"")</f>
        <v/>
      </c>
      <c r="E57" s="9"/>
      <c r="F57" s="9">
        <f>SUMIFS(入库明细!F:F,入库明细!C:C,B57)</f>
        <v>0</v>
      </c>
      <c r="G57" s="9">
        <f>SUMIFS(销售明细!F:F,销售明细!C:C,B57)</f>
        <v>0</v>
      </c>
      <c r="H57" s="9">
        <f t="shared" si="1"/>
        <v>0</v>
      </c>
      <c r="I57" s="29"/>
    </row>
    <row r="58" ht="16.5" spans="1:9">
      <c r="A58" s="1"/>
      <c r="B58" s="27" t="str">
        <f>IF(参数表!B57="","",参数表!B57)</f>
        <v/>
      </c>
      <c r="C58" s="13" t="str">
        <f>IFERROR(VLOOKUP(B58,参数表!B:D,2,0),"")</f>
        <v/>
      </c>
      <c r="D58" s="13" t="str">
        <f>IFERROR(VLOOKUP(B58,参数表!B:D,3,0),"")</f>
        <v/>
      </c>
      <c r="E58" s="9"/>
      <c r="F58" s="9">
        <f>SUMIFS(入库明细!F:F,入库明细!C:C,B58)</f>
        <v>0</v>
      </c>
      <c r="G58" s="9">
        <f>SUMIFS(销售明细!F:F,销售明细!C:C,B58)</f>
        <v>0</v>
      </c>
      <c r="H58" s="9">
        <f t="shared" si="1"/>
        <v>0</v>
      </c>
      <c r="I58" s="29"/>
    </row>
    <row r="59" ht="16.5" spans="1:9">
      <c r="A59" s="1"/>
      <c r="B59" s="27" t="str">
        <f>IF(参数表!B58="","",参数表!B58)</f>
        <v/>
      </c>
      <c r="C59" s="13" t="str">
        <f>IFERROR(VLOOKUP(B59,参数表!B:D,2,0),"")</f>
        <v/>
      </c>
      <c r="D59" s="13" t="str">
        <f>IFERROR(VLOOKUP(B59,参数表!B:D,3,0),"")</f>
        <v/>
      </c>
      <c r="E59" s="9"/>
      <c r="F59" s="9">
        <f>SUMIFS(入库明细!F:F,入库明细!C:C,B59)</f>
        <v>0</v>
      </c>
      <c r="G59" s="9">
        <f>SUMIFS(销售明细!F:F,销售明细!C:C,B59)</f>
        <v>0</v>
      </c>
      <c r="H59" s="9">
        <f t="shared" si="1"/>
        <v>0</v>
      </c>
      <c r="I59" s="29"/>
    </row>
    <row r="60" ht="16.5" spans="1:9">
      <c r="A60" s="1"/>
      <c r="B60" s="27" t="str">
        <f>IF(参数表!B59="","",参数表!B59)</f>
        <v/>
      </c>
      <c r="C60" s="13" t="str">
        <f>IFERROR(VLOOKUP(B60,参数表!B:D,2,0),"")</f>
        <v/>
      </c>
      <c r="D60" s="13" t="str">
        <f>IFERROR(VLOOKUP(B60,参数表!B:D,3,0),"")</f>
        <v/>
      </c>
      <c r="E60" s="9"/>
      <c r="F60" s="9">
        <f>SUMIFS(入库明细!F:F,入库明细!C:C,B60)</f>
        <v>0</v>
      </c>
      <c r="G60" s="9">
        <f>SUMIFS(销售明细!F:F,销售明细!C:C,B60)</f>
        <v>0</v>
      </c>
      <c r="H60" s="9">
        <f t="shared" si="1"/>
        <v>0</v>
      </c>
      <c r="I60" s="29"/>
    </row>
    <row r="61" ht="16.5" spans="1:9">
      <c r="A61" s="1"/>
      <c r="B61" s="27" t="str">
        <f>IF(参数表!B60="","",参数表!B60)</f>
        <v/>
      </c>
      <c r="C61" s="13" t="str">
        <f>IFERROR(VLOOKUP(B61,参数表!B:D,2,0),"")</f>
        <v/>
      </c>
      <c r="D61" s="13" t="str">
        <f>IFERROR(VLOOKUP(B61,参数表!B:D,3,0),"")</f>
        <v/>
      </c>
      <c r="E61" s="9"/>
      <c r="F61" s="9">
        <f>SUMIFS(入库明细!F:F,入库明细!C:C,B61)</f>
        <v>0</v>
      </c>
      <c r="G61" s="9">
        <f>SUMIFS(销售明细!F:F,销售明细!C:C,B61)</f>
        <v>0</v>
      </c>
      <c r="H61" s="9">
        <f t="shared" si="1"/>
        <v>0</v>
      </c>
      <c r="I61" s="29"/>
    </row>
    <row r="62" ht="16.5" spans="1:9">
      <c r="A62" s="1"/>
      <c r="B62" s="27" t="str">
        <f>IF(参数表!B61="","",参数表!B61)</f>
        <v/>
      </c>
      <c r="C62" s="13" t="str">
        <f>IFERROR(VLOOKUP(B62,参数表!B:D,2,0),"")</f>
        <v/>
      </c>
      <c r="D62" s="13" t="str">
        <f>IFERROR(VLOOKUP(B62,参数表!B:D,3,0),"")</f>
        <v/>
      </c>
      <c r="E62" s="9"/>
      <c r="F62" s="9">
        <f>SUMIFS(入库明细!F:F,入库明细!C:C,B62)</f>
        <v>0</v>
      </c>
      <c r="G62" s="9">
        <f>SUMIFS(销售明细!F:F,销售明细!C:C,B62)</f>
        <v>0</v>
      </c>
      <c r="H62" s="9">
        <f t="shared" si="1"/>
        <v>0</v>
      </c>
      <c r="I62" s="29"/>
    </row>
    <row r="63" ht="16.5" spans="1:9">
      <c r="A63" s="1"/>
      <c r="B63" s="27" t="str">
        <f>IF(参数表!B62="","",参数表!B62)</f>
        <v/>
      </c>
      <c r="C63" s="13" t="str">
        <f>IFERROR(VLOOKUP(B63,参数表!B:D,2,0),"")</f>
        <v/>
      </c>
      <c r="D63" s="13" t="str">
        <f>IFERROR(VLOOKUP(B63,参数表!B:D,3,0),"")</f>
        <v/>
      </c>
      <c r="E63" s="9"/>
      <c r="F63" s="9">
        <f>SUMIFS(入库明细!F:F,入库明细!C:C,B63)</f>
        <v>0</v>
      </c>
      <c r="G63" s="9">
        <f>SUMIFS(销售明细!F:F,销售明细!C:C,B63)</f>
        <v>0</v>
      </c>
      <c r="H63" s="9">
        <f t="shared" si="1"/>
        <v>0</v>
      </c>
      <c r="I63" s="29"/>
    </row>
    <row r="64" ht="16.5" spans="1:9">
      <c r="A64" s="1"/>
      <c r="B64" s="27" t="str">
        <f>IF(参数表!B63="","",参数表!B63)</f>
        <v/>
      </c>
      <c r="C64" s="13" t="str">
        <f>IFERROR(VLOOKUP(B64,参数表!B:D,2,0),"")</f>
        <v/>
      </c>
      <c r="D64" s="13" t="str">
        <f>IFERROR(VLOOKUP(B64,参数表!B:D,3,0),"")</f>
        <v/>
      </c>
      <c r="E64" s="9"/>
      <c r="F64" s="9">
        <f>SUMIFS(入库明细!F:F,入库明细!C:C,B64)</f>
        <v>0</v>
      </c>
      <c r="G64" s="9">
        <f>SUMIFS(销售明细!F:F,销售明细!C:C,B64)</f>
        <v>0</v>
      </c>
      <c r="H64" s="9">
        <f t="shared" si="1"/>
        <v>0</v>
      </c>
      <c r="I64" s="29"/>
    </row>
    <row r="65" ht="16.5" spans="1:9">
      <c r="A65" s="1"/>
      <c r="B65" s="27" t="str">
        <f>IF(参数表!B64="","",参数表!B64)</f>
        <v/>
      </c>
      <c r="C65" s="13" t="str">
        <f>IFERROR(VLOOKUP(B65,参数表!B:D,2,0),"")</f>
        <v/>
      </c>
      <c r="D65" s="13" t="str">
        <f>IFERROR(VLOOKUP(B65,参数表!B:D,3,0),"")</f>
        <v/>
      </c>
      <c r="E65" s="9"/>
      <c r="F65" s="9">
        <f>SUMIFS(入库明细!F:F,入库明细!C:C,B65)</f>
        <v>0</v>
      </c>
      <c r="G65" s="9">
        <f>SUMIFS(销售明细!F:F,销售明细!C:C,B65)</f>
        <v>0</v>
      </c>
      <c r="H65" s="9">
        <f t="shared" si="1"/>
        <v>0</v>
      </c>
      <c r="I65" s="29"/>
    </row>
    <row r="66" ht="16.5" spans="1:9">
      <c r="A66" s="1"/>
      <c r="B66" s="27" t="str">
        <f>IF(参数表!B65="","",参数表!B65)</f>
        <v/>
      </c>
      <c r="C66" s="13" t="str">
        <f>IFERROR(VLOOKUP(B66,参数表!B:D,2,0),"")</f>
        <v/>
      </c>
      <c r="D66" s="13" t="str">
        <f>IFERROR(VLOOKUP(B66,参数表!B:D,3,0),"")</f>
        <v/>
      </c>
      <c r="E66" s="9"/>
      <c r="F66" s="9">
        <f>SUMIFS(入库明细!F:F,入库明细!C:C,B66)</f>
        <v>0</v>
      </c>
      <c r="G66" s="9">
        <f>SUMIFS(销售明细!F:F,销售明细!C:C,B66)</f>
        <v>0</v>
      </c>
      <c r="H66" s="9">
        <f t="shared" si="1"/>
        <v>0</v>
      </c>
      <c r="I66" s="29"/>
    </row>
    <row r="67" ht="16.5" spans="1:9">
      <c r="A67" s="1"/>
      <c r="B67" s="27" t="str">
        <f>IF(参数表!B66="","",参数表!B66)</f>
        <v/>
      </c>
      <c r="C67" s="13" t="str">
        <f>IFERROR(VLOOKUP(B67,参数表!B:D,2,0),"")</f>
        <v/>
      </c>
      <c r="D67" s="13" t="str">
        <f>IFERROR(VLOOKUP(B67,参数表!B:D,3,0),"")</f>
        <v/>
      </c>
      <c r="E67" s="9"/>
      <c r="F67" s="9">
        <f>SUMIFS(入库明细!F:F,入库明细!C:C,B67)</f>
        <v>0</v>
      </c>
      <c r="G67" s="9">
        <f>SUMIFS(销售明细!F:F,销售明细!C:C,B67)</f>
        <v>0</v>
      </c>
      <c r="H67" s="9">
        <f t="shared" si="1"/>
        <v>0</v>
      </c>
      <c r="I67" s="29"/>
    </row>
    <row r="68" ht="16.5" spans="1:9">
      <c r="A68" s="1"/>
      <c r="B68" s="27" t="str">
        <f>IF(参数表!B67="","",参数表!B67)</f>
        <v/>
      </c>
      <c r="C68" s="13" t="str">
        <f>IFERROR(VLOOKUP(B68,参数表!B:D,2,0),"")</f>
        <v/>
      </c>
      <c r="D68" s="13" t="str">
        <f>IFERROR(VLOOKUP(B68,参数表!B:D,3,0),"")</f>
        <v/>
      </c>
      <c r="E68" s="9"/>
      <c r="F68" s="9">
        <f>SUMIFS(入库明细!F:F,入库明细!C:C,B68)</f>
        <v>0</v>
      </c>
      <c r="G68" s="9">
        <f>SUMIFS(销售明细!F:F,销售明细!C:C,B68)</f>
        <v>0</v>
      </c>
      <c r="H68" s="9">
        <f t="shared" si="1"/>
        <v>0</v>
      </c>
      <c r="I68" s="29"/>
    </row>
    <row r="69" ht="16.5" spans="1:9">
      <c r="A69" s="1"/>
      <c r="B69" s="27" t="str">
        <f>IF(参数表!B68="","",参数表!B68)</f>
        <v/>
      </c>
      <c r="C69" s="13" t="str">
        <f>IFERROR(VLOOKUP(B69,参数表!B:D,2,0),"")</f>
        <v/>
      </c>
      <c r="D69" s="13" t="str">
        <f>IFERROR(VLOOKUP(B69,参数表!B:D,3,0),"")</f>
        <v/>
      </c>
      <c r="E69" s="9"/>
      <c r="F69" s="9">
        <f>SUMIFS(入库明细!F:F,入库明细!C:C,B69)</f>
        <v>0</v>
      </c>
      <c r="G69" s="9">
        <f>SUMIFS(销售明细!F:F,销售明细!C:C,B69)</f>
        <v>0</v>
      </c>
      <c r="H69" s="9">
        <f t="shared" si="1"/>
        <v>0</v>
      </c>
      <c r="I69" s="29"/>
    </row>
    <row r="70" ht="16.5" spans="1:9">
      <c r="A70" s="1"/>
      <c r="B70" s="27" t="str">
        <f>IF(参数表!B69="","",参数表!B69)</f>
        <v/>
      </c>
      <c r="C70" s="13" t="str">
        <f>IFERROR(VLOOKUP(B70,参数表!B:D,2,0),"")</f>
        <v/>
      </c>
      <c r="D70" s="13" t="str">
        <f>IFERROR(VLOOKUP(B70,参数表!B:D,3,0),"")</f>
        <v/>
      </c>
      <c r="E70" s="9"/>
      <c r="F70" s="9">
        <f>SUMIFS(入库明细!F:F,入库明细!C:C,B70)</f>
        <v>0</v>
      </c>
      <c r="G70" s="9">
        <f>SUMIFS(销售明细!F:F,销售明细!C:C,B70)</f>
        <v>0</v>
      </c>
      <c r="H70" s="9">
        <f t="shared" si="1"/>
        <v>0</v>
      </c>
      <c r="I70" s="29"/>
    </row>
    <row r="71" ht="16.5" spans="1:9">
      <c r="A71" s="1"/>
      <c r="B71" s="27" t="str">
        <f>IF(参数表!B70="","",参数表!B70)</f>
        <v/>
      </c>
      <c r="C71" s="13" t="str">
        <f>IFERROR(VLOOKUP(B71,参数表!B:D,2,0),"")</f>
        <v/>
      </c>
      <c r="D71" s="13" t="str">
        <f>IFERROR(VLOOKUP(B71,参数表!B:D,3,0),"")</f>
        <v/>
      </c>
      <c r="E71" s="9"/>
      <c r="F71" s="9">
        <f>SUMIFS(入库明细!F:F,入库明细!C:C,B71)</f>
        <v>0</v>
      </c>
      <c r="G71" s="9">
        <f>SUMIFS(销售明细!F:F,销售明细!C:C,B71)</f>
        <v>0</v>
      </c>
      <c r="H71" s="9">
        <f t="shared" si="1"/>
        <v>0</v>
      </c>
      <c r="I71" s="29"/>
    </row>
    <row r="72" ht="16.5" spans="1:9">
      <c r="A72" s="1"/>
      <c r="B72" s="27" t="str">
        <f>IF(参数表!B71="","",参数表!B71)</f>
        <v/>
      </c>
      <c r="C72" s="13" t="str">
        <f>IFERROR(VLOOKUP(B72,参数表!B:D,2,0),"")</f>
        <v/>
      </c>
      <c r="D72" s="13" t="str">
        <f>IFERROR(VLOOKUP(B72,参数表!B:D,3,0),"")</f>
        <v/>
      </c>
      <c r="E72" s="9"/>
      <c r="F72" s="9">
        <f>SUMIFS(入库明细!F:F,入库明细!C:C,B72)</f>
        <v>0</v>
      </c>
      <c r="G72" s="9">
        <f>SUMIFS(销售明细!F:F,销售明细!C:C,B72)</f>
        <v>0</v>
      </c>
      <c r="H72" s="9">
        <f t="shared" si="1"/>
        <v>0</v>
      </c>
      <c r="I72" s="29"/>
    </row>
    <row r="73" ht="16.5" spans="1:9">
      <c r="A73" s="1"/>
      <c r="B73" s="27" t="str">
        <f>IF(参数表!B72="","",参数表!B72)</f>
        <v/>
      </c>
      <c r="C73" s="13" t="str">
        <f>IFERROR(VLOOKUP(B73,参数表!B:D,2,0),"")</f>
        <v/>
      </c>
      <c r="D73" s="13" t="str">
        <f>IFERROR(VLOOKUP(B73,参数表!B:D,3,0),"")</f>
        <v/>
      </c>
      <c r="E73" s="9"/>
      <c r="F73" s="9">
        <f>SUMIFS(入库明细!F:F,入库明细!C:C,B73)</f>
        <v>0</v>
      </c>
      <c r="G73" s="9">
        <f>SUMIFS(销售明细!F:F,销售明细!C:C,B73)</f>
        <v>0</v>
      </c>
      <c r="H73" s="9">
        <f t="shared" si="1"/>
        <v>0</v>
      </c>
      <c r="I73" s="29"/>
    </row>
    <row r="74" ht="16.5" spans="1:9">
      <c r="A74" s="1"/>
      <c r="B74" s="27" t="str">
        <f>IF(参数表!B73="","",参数表!B73)</f>
        <v/>
      </c>
      <c r="C74" s="13" t="str">
        <f>IFERROR(VLOOKUP(B74,参数表!B:D,2,0),"")</f>
        <v/>
      </c>
      <c r="D74" s="13" t="str">
        <f>IFERROR(VLOOKUP(B74,参数表!B:D,3,0),"")</f>
        <v/>
      </c>
      <c r="E74" s="9"/>
      <c r="F74" s="9">
        <f>SUMIFS(入库明细!F:F,入库明细!C:C,B74)</f>
        <v>0</v>
      </c>
      <c r="G74" s="9">
        <f>SUMIFS(销售明细!F:F,销售明细!C:C,B74)</f>
        <v>0</v>
      </c>
      <c r="H74" s="9">
        <f t="shared" ref="H74:H137" si="2">E74+F74-G74</f>
        <v>0</v>
      </c>
      <c r="I74" s="29"/>
    </row>
    <row r="75" ht="16.5" spans="1:9">
      <c r="A75" s="1"/>
      <c r="B75" s="27" t="str">
        <f>IF(参数表!B74="","",参数表!B74)</f>
        <v/>
      </c>
      <c r="C75" s="13" t="str">
        <f>IFERROR(VLOOKUP(B75,参数表!B:D,2,0),"")</f>
        <v/>
      </c>
      <c r="D75" s="13" t="str">
        <f>IFERROR(VLOOKUP(B75,参数表!B:D,3,0),"")</f>
        <v/>
      </c>
      <c r="E75" s="9"/>
      <c r="F75" s="9">
        <f>SUMIFS(入库明细!F:F,入库明细!C:C,B75)</f>
        <v>0</v>
      </c>
      <c r="G75" s="9">
        <f>SUMIFS(销售明细!F:F,销售明细!C:C,B75)</f>
        <v>0</v>
      </c>
      <c r="H75" s="9">
        <f t="shared" si="2"/>
        <v>0</v>
      </c>
      <c r="I75" s="29"/>
    </row>
    <row r="76" ht="16.5" spans="1:9">
      <c r="A76" s="1"/>
      <c r="B76" s="27" t="str">
        <f>IF(参数表!B75="","",参数表!B75)</f>
        <v/>
      </c>
      <c r="C76" s="13" t="str">
        <f>IFERROR(VLOOKUP(B76,参数表!B:D,2,0),"")</f>
        <v/>
      </c>
      <c r="D76" s="13" t="str">
        <f>IFERROR(VLOOKUP(B76,参数表!B:D,3,0),"")</f>
        <v/>
      </c>
      <c r="E76" s="9"/>
      <c r="F76" s="9">
        <f>SUMIFS(入库明细!F:F,入库明细!C:C,B76)</f>
        <v>0</v>
      </c>
      <c r="G76" s="9">
        <f>SUMIFS(销售明细!F:F,销售明细!C:C,B76)</f>
        <v>0</v>
      </c>
      <c r="H76" s="9">
        <f t="shared" si="2"/>
        <v>0</v>
      </c>
      <c r="I76" s="29"/>
    </row>
    <row r="77" ht="16.5" spans="1:9">
      <c r="A77" s="1"/>
      <c r="B77" s="27" t="str">
        <f>IF(参数表!B76="","",参数表!B76)</f>
        <v/>
      </c>
      <c r="C77" s="13" t="str">
        <f>IFERROR(VLOOKUP(B77,参数表!B:D,2,0),"")</f>
        <v/>
      </c>
      <c r="D77" s="13" t="str">
        <f>IFERROR(VLOOKUP(B77,参数表!B:D,3,0),"")</f>
        <v/>
      </c>
      <c r="E77" s="9"/>
      <c r="F77" s="9">
        <f>SUMIFS(入库明细!F:F,入库明细!C:C,B77)</f>
        <v>0</v>
      </c>
      <c r="G77" s="9">
        <f>SUMIFS(销售明细!F:F,销售明细!C:C,B77)</f>
        <v>0</v>
      </c>
      <c r="H77" s="9">
        <f t="shared" si="2"/>
        <v>0</v>
      </c>
      <c r="I77" s="29"/>
    </row>
    <row r="78" ht="16.5" spans="1:9">
      <c r="A78" s="1"/>
      <c r="B78" s="27" t="str">
        <f>IF(参数表!B77="","",参数表!B77)</f>
        <v/>
      </c>
      <c r="C78" s="13" t="str">
        <f>IFERROR(VLOOKUP(B78,参数表!B:D,2,0),"")</f>
        <v/>
      </c>
      <c r="D78" s="13" t="str">
        <f>IFERROR(VLOOKUP(B78,参数表!B:D,3,0),"")</f>
        <v/>
      </c>
      <c r="E78" s="9"/>
      <c r="F78" s="9">
        <f>SUMIFS(入库明细!F:F,入库明细!C:C,B78)</f>
        <v>0</v>
      </c>
      <c r="G78" s="9">
        <f>SUMIFS(销售明细!F:F,销售明细!C:C,B78)</f>
        <v>0</v>
      </c>
      <c r="H78" s="9">
        <f t="shared" si="2"/>
        <v>0</v>
      </c>
      <c r="I78" s="29"/>
    </row>
    <row r="79" ht="16.5" spans="1:9">
      <c r="A79" s="1"/>
      <c r="B79" s="27" t="str">
        <f>IF(参数表!B78="","",参数表!B78)</f>
        <v/>
      </c>
      <c r="C79" s="13" t="str">
        <f>IFERROR(VLOOKUP(B79,参数表!B:D,2,0),"")</f>
        <v/>
      </c>
      <c r="D79" s="13" t="str">
        <f>IFERROR(VLOOKUP(B79,参数表!B:D,3,0),"")</f>
        <v/>
      </c>
      <c r="E79" s="9"/>
      <c r="F79" s="9">
        <f>SUMIFS(入库明细!F:F,入库明细!C:C,B79)</f>
        <v>0</v>
      </c>
      <c r="G79" s="9">
        <f>SUMIFS(销售明细!F:F,销售明细!C:C,B79)</f>
        <v>0</v>
      </c>
      <c r="H79" s="9">
        <f t="shared" si="2"/>
        <v>0</v>
      </c>
      <c r="I79" s="29"/>
    </row>
    <row r="80" ht="16.5" spans="1:9">
      <c r="A80" s="1"/>
      <c r="B80" s="27" t="str">
        <f>IF(参数表!B79="","",参数表!B79)</f>
        <v/>
      </c>
      <c r="C80" s="13" t="str">
        <f>IFERROR(VLOOKUP(B80,参数表!B:D,2,0),"")</f>
        <v/>
      </c>
      <c r="D80" s="13" t="str">
        <f>IFERROR(VLOOKUP(B80,参数表!B:D,3,0),"")</f>
        <v/>
      </c>
      <c r="E80" s="9"/>
      <c r="F80" s="9">
        <f>SUMIFS(入库明细!F:F,入库明细!C:C,B80)</f>
        <v>0</v>
      </c>
      <c r="G80" s="9">
        <f>SUMIFS(销售明细!F:F,销售明细!C:C,B80)</f>
        <v>0</v>
      </c>
      <c r="H80" s="9">
        <f t="shared" si="2"/>
        <v>0</v>
      </c>
      <c r="I80" s="29"/>
    </row>
    <row r="81" ht="16.5" spans="1:9">
      <c r="A81" s="1"/>
      <c r="B81" s="27" t="str">
        <f>IF(参数表!B80="","",参数表!B80)</f>
        <v/>
      </c>
      <c r="C81" s="13" t="str">
        <f>IFERROR(VLOOKUP(B81,参数表!B:D,2,0),"")</f>
        <v/>
      </c>
      <c r="D81" s="13" t="str">
        <f>IFERROR(VLOOKUP(B81,参数表!B:D,3,0),"")</f>
        <v/>
      </c>
      <c r="E81" s="9"/>
      <c r="F81" s="9">
        <f>SUMIFS(入库明细!F:F,入库明细!C:C,B81)</f>
        <v>0</v>
      </c>
      <c r="G81" s="9">
        <f>SUMIFS(销售明细!F:F,销售明细!C:C,B81)</f>
        <v>0</v>
      </c>
      <c r="H81" s="9">
        <f t="shared" si="2"/>
        <v>0</v>
      </c>
      <c r="I81" s="29"/>
    </row>
    <row r="82" ht="16.5" spans="1:9">
      <c r="A82" s="1"/>
      <c r="B82" s="27" t="str">
        <f>IF(参数表!B81="","",参数表!B81)</f>
        <v/>
      </c>
      <c r="C82" s="13" t="str">
        <f>IFERROR(VLOOKUP(B82,参数表!B:D,2,0),"")</f>
        <v/>
      </c>
      <c r="D82" s="13" t="str">
        <f>IFERROR(VLOOKUP(B82,参数表!B:D,3,0),"")</f>
        <v/>
      </c>
      <c r="E82" s="9"/>
      <c r="F82" s="9">
        <f>SUMIFS(入库明细!F:F,入库明细!C:C,B82)</f>
        <v>0</v>
      </c>
      <c r="G82" s="9">
        <f>SUMIFS(销售明细!F:F,销售明细!C:C,B82)</f>
        <v>0</v>
      </c>
      <c r="H82" s="9">
        <f t="shared" si="2"/>
        <v>0</v>
      </c>
      <c r="I82" s="29"/>
    </row>
    <row r="83" ht="16.5" spans="1:9">
      <c r="A83" s="1"/>
      <c r="B83" s="27" t="str">
        <f>IF(参数表!B82="","",参数表!B82)</f>
        <v/>
      </c>
      <c r="C83" s="13" t="str">
        <f>IFERROR(VLOOKUP(B83,参数表!B:D,2,0),"")</f>
        <v/>
      </c>
      <c r="D83" s="13" t="str">
        <f>IFERROR(VLOOKUP(B83,参数表!B:D,3,0),"")</f>
        <v/>
      </c>
      <c r="E83" s="9"/>
      <c r="F83" s="9">
        <f>SUMIFS(入库明细!F:F,入库明细!C:C,B83)</f>
        <v>0</v>
      </c>
      <c r="G83" s="9">
        <f>SUMIFS(销售明细!F:F,销售明细!C:C,B83)</f>
        <v>0</v>
      </c>
      <c r="H83" s="9">
        <f t="shared" si="2"/>
        <v>0</v>
      </c>
      <c r="I83" s="29"/>
    </row>
    <row r="84" ht="16.5" spans="1:9">
      <c r="A84" s="1"/>
      <c r="B84" s="27" t="str">
        <f>IF(参数表!B83="","",参数表!B83)</f>
        <v/>
      </c>
      <c r="C84" s="13" t="str">
        <f>IFERROR(VLOOKUP(B84,参数表!B:D,2,0),"")</f>
        <v/>
      </c>
      <c r="D84" s="13" t="str">
        <f>IFERROR(VLOOKUP(B84,参数表!B:D,3,0),"")</f>
        <v/>
      </c>
      <c r="E84" s="9"/>
      <c r="F84" s="9">
        <f>SUMIFS(入库明细!F:F,入库明细!C:C,B84)</f>
        <v>0</v>
      </c>
      <c r="G84" s="9">
        <f>SUMIFS(销售明细!F:F,销售明细!C:C,B84)</f>
        <v>0</v>
      </c>
      <c r="H84" s="9">
        <f t="shared" si="2"/>
        <v>0</v>
      </c>
      <c r="I84" s="29"/>
    </row>
    <row r="85" ht="16.5" spans="1:9">
      <c r="A85" s="1"/>
      <c r="B85" s="27" t="str">
        <f>IF(参数表!B84="","",参数表!B84)</f>
        <v/>
      </c>
      <c r="C85" s="13" t="str">
        <f>IFERROR(VLOOKUP(B85,参数表!B:D,2,0),"")</f>
        <v/>
      </c>
      <c r="D85" s="13" t="str">
        <f>IFERROR(VLOOKUP(B85,参数表!B:D,3,0),"")</f>
        <v/>
      </c>
      <c r="E85" s="9"/>
      <c r="F85" s="9">
        <f>SUMIFS(入库明细!F:F,入库明细!C:C,B85)</f>
        <v>0</v>
      </c>
      <c r="G85" s="9">
        <f>SUMIFS(销售明细!F:F,销售明细!C:C,B85)</f>
        <v>0</v>
      </c>
      <c r="H85" s="9">
        <f t="shared" si="2"/>
        <v>0</v>
      </c>
      <c r="I85" s="29"/>
    </row>
    <row r="86" ht="16.5" spans="1:9">
      <c r="A86" s="1"/>
      <c r="B86" s="27" t="str">
        <f>IF(参数表!B85="","",参数表!B85)</f>
        <v/>
      </c>
      <c r="C86" s="13" t="str">
        <f>IFERROR(VLOOKUP(B86,参数表!B:D,2,0),"")</f>
        <v/>
      </c>
      <c r="D86" s="13" t="str">
        <f>IFERROR(VLOOKUP(B86,参数表!B:D,3,0),"")</f>
        <v/>
      </c>
      <c r="E86" s="9"/>
      <c r="F86" s="9">
        <f>SUMIFS(入库明细!F:F,入库明细!C:C,B86)</f>
        <v>0</v>
      </c>
      <c r="G86" s="9">
        <f>SUMIFS(销售明细!F:F,销售明细!C:C,B86)</f>
        <v>0</v>
      </c>
      <c r="H86" s="9">
        <f t="shared" si="2"/>
        <v>0</v>
      </c>
      <c r="I86" s="29"/>
    </row>
    <row r="87" ht="16.5" spans="1:9">
      <c r="A87" s="1"/>
      <c r="B87" s="27" t="str">
        <f>IF(参数表!B86="","",参数表!B86)</f>
        <v/>
      </c>
      <c r="C87" s="13" t="str">
        <f>IFERROR(VLOOKUP(B87,参数表!B:D,2,0),"")</f>
        <v/>
      </c>
      <c r="D87" s="13" t="str">
        <f>IFERROR(VLOOKUP(B87,参数表!B:D,3,0),"")</f>
        <v/>
      </c>
      <c r="E87" s="9"/>
      <c r="F87" s="9">
        <f>SUMIFS(入库明细!F:F,入库明细!C:C,B87)</f>
        <v>0</v>
      </c>
      <c r="G87" s="9">
        <f>SUMIFS(销售明细!F:F,销售明细!C:C,B87)</f>
        <v>0</v>
      </c>
      <c r="H87" s="9">
        <f t="shared" si="2"/>
        <v>0</v>
      </c>
      <c r="I87" s="29"/>
    </row>
    <row r="88" ht="16.5" spans="1:9">
      <c r="A88" s="1"/>
      <c r="B88" s="27" t="str">
        <f>IF(参数表!B87="","",参数表!B87)</f>
        <v/>
      </c>
      <c r="C88" s="13" t="str">
        <f>IFERROR(VLOOKUP(B88,参数表!B:D,2,0),"")</f>
        <v/>
      </c>
      <c r="D88" s="13" t="str">
        <f>IFERROR(VLOOKUP(B88,参数表!B:D,3,0),"")</f>
        <v/>
      </c>
      <c r="E88" s="9"/>
      <c r="F88" s="9">
        <f>SUMIFS(入库明细!F:F,入库明细!C:C,B88)</f>
        <v>0</v>
      </c>
      <c r="G88" s="9">
        <f>SUMIFS(销售明细!F:F,销售明细!C:C,B88)</f>
        <v>0</v>
      </c>
      <c r="H88" s="9">
        <f t="shared" si="2"/>
        <v>0</v>
      </c>
      <c r="I88" s="29"/>
    </row>
    <row r="89" ht="16.5" spans="1:9">
      <c r="A89" s="1"/>
      <c r="B89" s="27" t="str">
        <f>IF(参数表!B88="","",参数表!B88)</f>
        <v/>
      </c>
      <c r="C89" s="13" t="str">
        <f>IFERROR(VLOOKUP(B89,参数表!B:D,2,0),"")</f>
        <v/>
      </c>
      <c r="D89" s="13" t="str">
        <f>IFERROR(VLOOKUP(B89,参数表!B:D,3,0),"")</f>
        <v/>
      </c>
      <c r="E89" s="9"/>
      <c r="F89" s="9">
        <f>SUMIFS(入库明细!F:F,入库明细!C:C,B89)</f>
        <v>0</v>
      </c>
      <c r="G89" s="9">
        <f>SUMIFS(销售明细!F:F,销售明细!C:C,B89)</f>
        <v>0</v>
      </c>
      <c r="H89" s="9">
        <f t="shared" si="2"/>
        <v>0</v>
      </c>
      <c r="I89" s="29"/>
    </row>
    <row r="90" ht="16.5" spans="1:9">
      <c r="A90" s="1"/>
      <c r="B90" s="27" t="str">
        <f>IF(参数表!B89="","",参数表!B89)</f>
        <v/>
      </c>
      <c r="C90" s="13" t="str">
        <f>IFERROR(VLOOKUP(B90,参数表!B:D,2,0),"")</f>
        <v/>
      </c>
      <c r="D90" s="13" t="str">
        <f>IFERROR(VLOOKUP(B90,参数表!B:D,3,0),"")</f>
        <v/>
      </c>
      <c r="E90" s="9"/>
      <c r="F90" s="9">
        <f>SUMIFS(入库明细!F:F,入库明细!C:C,B90)</f>
        <v>0</v>
      </c>
      <c r="G90" s="9">
        <f>SUMIFS(销售明细!F:F,销售明细!C:C,B90)</f>
        <v>0</v>
      </c>
      <c r="H90" s="9">
        <f t="shared" si="2"/>
        <v>0</v>
      </c>
      <c r="I90" s="29"/>
    </row>
    <row r="91" ht="16.5" spans="1:9">
      <c r="A91" s="1"/>
      <c r="B91" s="27" t="str">
        <f>IF(参数表!B90="","",参数表!B90)</f>
        <v/>
      </c>
      <c r="C91" s="13" t="str">
        <f>IFERROR(VLOOKUP(B91,参数表!B:D,2,0),"")</f>
        <v/>
      </c>
      <c r="D91" s="13" t="str">
        <f>IFERROR(VLOOKUP(B91,参数表!B:D,3,0),"")</f>
        <v/>
      </c>
      <c r="E91" s="9"/>
      <c r="F91" s="9">
        <f>SUMIFS(入库明细!F:F,入库明细!C:C,B91)</f>
        <v>0</v>
      </c>
      <c r="G91" s="9">
        <f>SUMIFS(销售明细!F:F,销售明细!C:C,B91)</f>
        <v>0</v>
      </c>
      <c r="H91" s="9">
        <f t="shared" si="2"/>
        <v>0</v>
      </c>
      <c r="I91" s="29"/>
    </row>
    <row r="92" ht="16.5" spans="1:9">
      <c r="A92" s="1"/>
      <c r="B92" s="27" t="str">
        <f>IF(参数表!B91="","",参数表!B91)</f>
        <v/>
      </c>
      <c r="C92" s="13" t="str">
        <f>IFERROR(VLOOKUP(B92,参数表!B:D,2,0),"")</f>
        <v/>
      </c>
      <c r="D92" s="13" t="str">
        <f>IFERROR(VLOOKUP(B92,参数表!B:D,3,0),"")</f>
        <v/>
      </c>
      <c r="E92" s="9"/>
      <c r="F92" s="9">
        <f>SUMIFS(入库明细!F:F,入库明细!C:C,B92)</f>
        <v>0</v>
      </c>
      <c r="G92" s="9">
        <f>SUMIFS(销售明细!F:F,销售明细!C:C,B92)</f>
        <v>0</v>
      </c>
      <c r="H92" s="9">
        <f t="shared" si="2"/>
        <v>0</v>
      </c>
      <c r="I92" s="29"/>
    </row>
    <row r="93" ht="16.5" spans="1:9">
      <c r="A93" s="1"/>
      <c r="B93" s="27" t="str">
        <f>IF(参数表!B92="","",参数表!B92)</f>
        <v/>
      </c>
      <c r="C93" s="13" t="str">
        <f>IFERROR(VLOOKUP(B93,参数表!B:D,2,0),"")</f>
        <v/>
      </c>
      <c r="D93" s="13" t="str">
        <f>IFERROR(VLOOKUP(B93,参数表!B:D,3,0),"")</f>
        <v/>
      </c>
      <c r="E93" s="9"/>
      <c r="F93" s="9">
        <f>SUMIFS(入库明细!F:F,入库明细!C:C,B93)</f>
        <v>0</v>
      </c>
      <c r="G93" s="9">
        <f>SUMIFS(销售明细!F:F,销售明细!C:C,B93)</f>
        <v>0</v>
      </c>
      <c r="H93" s="9">
        <f t="shared" si="2"/>
        <v>0</v>
      </c>
      <c r="I93" s="29"/>
    </row>
    <row r="94" ht="16.5" spans="1:9">
      <c r="A94" s="1"/>
      <c r="B94" s="27" t="str">
        <f>IF(参数表!B93="","",参数表!B93)</f>
        <v/>
      </c>
      <c r="C94" s="13" t="str">
        <f>IFERROR(VLOOKUP(B94,参数表!B:D,2,0),"")</f>
        <v/>
      </c>
      <c r="D94" s="13" t="str">
        <f>IFERROR(VLOOKUP(B94,参数表!B:D,3,0),"")</f>
        <v/>
      </c>
      <c r="E94" s="9"/>
      <c r="F94" s="9">
        <f>SUMIFS(入库明细!F:F,入库明细!C:C,B94)</f>
        <v>0</v>
      </c>
      <c r="G94" s="9">
        <f>SUMIFS(销售明细!F:F,销售明细!C:C,B94)</f>
        <v>0</v>
      </c>
      <c r="H94" s="9">
        <f t="shared" si="2"/>
        <v>0</v>
      </c>
      <c r="I94" s="29"/>
    </row>
    <row r="95" ht="16.5" spans="1:9">
      <c r="A95" s="1"/>
      <c r="B95" s="27" t="str">
        <f>IF(参数表!B94="","",参数表!B94)</f>
        <v/>
      </c>
      <c r="C95" s="13" t="str">
        <f>IFERROR(VLOOKUP(B95,参数表!B:D,2,0),"")</f>
        <v/>
      </c>
      <c r="D95" s="13" t="str">
        <f>IFERROR(VLOOKUP(B95,参数表!B:D,3,0),"")</f>
        <v/>
      </c>
      <c r="E95" s="9"/>
      <c r="F95" s="9">
        <f>SUMIFS(入库明细!F:F,入库明细!C:C,B95)</f>
        <v>0</v>
      </c>
      <c r="G95" s="9">
        <f>SUMIFS(销售明细!F:F,销售明细!C:C,B95)</f>
        <v>0</v>
      </c>
      <c r="H95" s="9">
        <f t="shared" si="2"/>
        <v>0</v>
      </c>
      <c r="I95" s="29"/>
    </row>
    <row r="96" ht="16.5" spans="1:9">
      <c r="A96" s="1"/>
      <c r="B96" s="27" t="str">
        <f>IF(参数表!B95="","",参数表!B95)</f>
        <v/>
      </c>
      <c r="C96" s="13" t="str">
        <f>IFERROR(VLOOKUP(B96,参数表!B:D,2,0),"")</f>
        <v/>
      </c>
      <c r="D96" s="13" t="str">
        <f>IFERROR(VLOOKUP(B96,参数表!B:D,3,0),"")</f>
        <v/>
      </c>
      <c r="E96" s="9"/>
      <c r="F96" s="9">
        <f>SUMIFS(入库明细!F:F,入库明细!C:C,B96)</f>
        <v>0</v>
      </c>
      <c r="G96" s="9">
        <f>SUMIFS(销售明细!F:F,销售明细!C:C,B96)</f>
        <v>0</v>
      </c>
      <c r="H96" s="9">
        <f t="shared" si="2"/>
        <v>0</v>
      </c>
      <c r="I96" s="29"/>
    </row>
    <row r="97" ht="16.5" spans="1:9">
      <c r="A97" s="1"/>
      <c r="B97" s="27" t="str">
        <f>IF(参数表!B96="","",参数表!B96)</f>
        <v/>
      </c>
      <c r="C97" s="13" t="str">
        <f>IFERROR(VLOOKUP(B97,参数表!B:D,2,0),"")</f>
        <v/>
      </c>
      <c r="D97" s="13" t="str">
        <f>IFERROR(VLOOKUP(B97,参数表!B:D,3,0),"")</f>
        <v/>
      </c>
      <c r="E97" s="9"/>
      <c r="F97" s="9">
        <f>SUMIFS(入库明细!F:F,入库明细!C:C,B97)</f>
        <v>0</v>
      </c>
      <c r="G97" s="9">
        <f>SUMIFS(销售明细!F:F,销售明细!C:C,B97)</f>
        <v>0</v>
      </c>
      <c r="H97" s="9">
        <f t="shared" si="2"/>
        <v>0</v>
      </c>
      <c r="I97" s="29"/>
    </row>
    <row r="98" ht="16.5" spans="1:9">
      <c r="A98" s="1"/>
      <c r="B98" s="27" t="str">
        <f>IF(参数表!B97="","",参数表!B97)</f>
        <v/>
      </c>
      <c r="C98" s="13" t="str">
        <f>IFERROR(VLOOKUP(B98,参数表!B:D,2,0),"")</f>
        <v/>
      </c>
      <c r="D98" s="13" t="str">
        <f>IFERROR(VLOOKUP(B98,参数表!B:D,3,0),"")</f>
        <v/>
      </c>
      <c r="E98" s="9"/>
      <c r="F98" s="9">
        <f>SUMIFS(入库明细!F:F,入库明细!C:C,B98)</f>
        <v>0</v>
      </c>
      <c r="G98" s="9">
        <f>SUMIFS(销售明细!F:F,销售明细!C:C,B98)</f>
        <v>0</v>
      </c>
      <c r="H98" s="9">
        <f t="shared" si="2"/>
        <v>0</v>
      </c>
      <c r="I98" s="29"/>
    </row>
    <row r="99" ht="16.5" spans="1:9">
      <c r="A99" s="1"/>
      <c r="B99" s="27" t="str">
        <f>IF(参数表!B98="","",参数表!B98)</f>
        <v/>
      </c>
      <c r="C99" s="13" t="str">
        <f>IFERROR(VLOOKUP(B99,参数表!B:D,2,0),"")</f>
        <v/>
      </c>
      <c r="D99" s="13" t="str">
        <f>IFERROR(VLOOKUP(B99,参数表!B:D,3,0),"")</f>
        <v/>
      </c>
      <c r="E99" s="9"/>
      <c r="F99" s="9">
        <f>SUMIFS(入库明细!F:F,入库明细!C:C,B99)</f>
        <v>0</v>
      </c>
      <c r="G99" s="9">
        <f>SUMIFS(销售明细!F:F,销售明细!C:C,B99)</f>
        <v>0</v>
      </c>
      <c r="H99" s="9">
        <f t="shared" si="2"/>
        <v>0</v>
      </c>
      <c r="I99" s="29"/>
    </row>
    <row r="100" ht="16.5" spans="1:9">
      <c r="A100" s="1"/>
      <c r="B100" s="27" t="str">
        <f>IF(参数表!B99="","",参数表!B99)</f>
        <v/>
      </c>
      <c r="C100" s="13" t="str">
        <f>IFERROR(VLOOKUP(B100,参数表!B:D,2,0),"")</f>
        <v/>
      </c>
      <c r="D100" s="13" t="str">
        <f>IFERROR(VLOOKUP(B100,参数表!B:D,3,0),"")</f>
        <v/>
      </c>
      <c r="E100" s="9"/>
      <c r="F100" s="9">
        <f>SUMIFS(入库明细!F:F,入库明细!C:C,B100)</f>
        <v>0</v>
      </c>
      <c r="G100" s="9">
        <f>SUMIFS(销售明细!F:F,销售明细!C:C,B100)</f>
        <v>0</v>
      </c>
      <c r="H100" s="9">
        <f t="shared" si="2"/>
        <v>0</v>
      </c>
      <c r="I100" s="29"/>
    </row>
    <row r="101" ht="16.5" spans="1:9">
      <c r="A101" s="1"/>
      <c r="B101" s="27" t="str">
        <f>IF(参数表!B100="","",参数表!B100)</f>
        <v/>
      </c>
      <c r="C101" s="13" t="str">
        <f>IFERROR(VLOOKUP(B101,参数表!B:D,2,0),"")</f>
        <v/>
      </c>
      <c r="D101" s="13" t="str">
        <f>IFERROR(VLOOKUP(B101,参数表!B:D,3,0),"")</f>
        <v/>
      </c>
      <c r="E101" s="9"/>
      <c r="F101" s="9">
        <f>SUMIFS(入库明细!F:F,入库明细!C:C,B101)</f>
        <v>0</v>
      </c>
      <c r="G101" s="9">
        <f>SUMIFS(销售明细!F:F,销售明细!C:C,B101)</f>
        <v>0</v>
      </c>
      <c r="H101" s="9">
        <f t="shared" si="2"/>
        <v>0</v>
      </c>
      <c r="I101" s="29"/>
    </row>
    <row r="102" ht="16.5" spans="1:9">
      <c r="A102" s="1"/>
      <c r="B102" s="27" t="str">
        <f>IF(参数表!B101="","",参数表!B101)</f>
        <v/>
      </c>
      <c r="C102" s="13" t="str">
        <f>IFERROR(VLOOKUP(B102,参数表!B:D,2,0),"")</f>
        <v/>
      </c>
      <c r="D102" s="13" t="str">
        <f>IFERROR(VLOOKUP(B102,参数表!B:D,3,0),"")</f>
        <v/>
      </c>
      <c r="E102" s="9"/>
      <c r="F102" s="9">
        <f>SUMIFS(入库明细!F:F,入库明细!C:C,B102)</f>
        <v>0</v>
      </c>
      <c r="G102" s="9">
        <f>SUMIFS(销售明细!F:F,销售明细!C:C,B102)</f>
        <v>0</v>
      </c>
      <c r="H102" s="9">
        <f t="shared" si="2"/>
        <v>0</v>
      </c>
      <c r="I102" s="29"/>
    </row>
    <row r="103" ht="16.5" spans="1:9">
      <c r="A103" s="1"/>
      <c r="B103" s="27" t="str">
        <f>IF(参数表!B102="","",参数表!B102)</f>
        <v/>
      </c>
      <c r="C103" s="13" t="str">
        <f>IFERROR(VLOOKUP(B103,参数表!B:D,2,0),"")</f>
        <v/>
      </c>
      <c r="D103" s="13" t="str">
        <f>IFERROR(VLOOKUP(B103,参数表!B:D,3,0),"")</f>
        <v/>
      </c>
      <c r="E103" s="9"/>
      <c r="F103" s="9">
        <f>SUMIFS(入库明细!F:F,入库明细!C:C,B103)</f>
        <v>0</v>
      </c>
      <c r="G103" s="9">
        <f>SUMIFS(销售明细!F:F,销售明细!C:C,B103)</f>
        <v>0</v>
      </c>
      <c r="H103" s="9">
        <f t="shared" si="2"/>
        <v>0</v>
      </c>
      <c r="I103" s="29"/>
    </row>
    <row r="104" ht="16.5" spans="1:9">
      <c r="A104" s="1"/>
      <c r="B104" s="27" t="str">
        <f>IF(参数表!B103="","",参数表!B103)</f>
        <v/>
      </c>
      <c r="C104" s="13" t="str">
        <f>IFERROR(VLOOKUP(B104,参数表!B:D,2,0),"")</f>
        <v/>
      </c>
      <c r="D104" s="13" t="str">
        <f>IFERROR(VLOOKUP(B104,参数表!B:D,3,0),"")</f>
        <v/>
      </c>
      <c r="E104" s="9"/>
      <c r="F104" s="9">
        <f>SUMIFS(入库明细!F:F,入库明细!C:C,B104)</f>
        <v>0</v>
      </c>
      <c r="G104" s="9">
        <f>SUMIFS(销售明细!F:F,销售明细!C:C,B104)</f>
        <v>0</v>
      </c>
      <c r="H104" s="9">
        <f t="shared" si="2"/>
        <v>0</v>
      </c>
      <c r="I104" s="29"/>
    </row>
    <row r="105" ht="16.5" spans="1:9">
      <c r="A105" s="1"/>
      <c r="B105" s="27" t="str">
        <f>IF(参数表!B104="","",参数表!B104)</f>
        <v/>
      </c>
      <c r="C105" s="13" t="str">
        <f>IFERROR(VLOOKUP(B105,参数表!B:D,2,0),"")</f>
        <v/>
      </c>
      <c r="D105" s="13" t="str">
        <f>IFERROR(VLOOKUP(B105,参数表!B:D,3,0),"")</f>
        <v/>
      </c>
      <c r="E105" s="9"/>
      <c r="F105" s="9">
        <f>SUMIFS(入库明细!F:F,入库明细!C:C,B105)</f>
        <v>0</v>
      </c>
      <c r="G105" s="9">
        <f>SUMIFS(销售明细!F:F,销售明细!C:C,B105)</f>
        <v>0</v>
      </c>
      <c r="H105" s="9">
        <f t="shared" si="2"/>
        <v>0</v>
      </c>
      <c r="I105" s="29"/>
    </row>
    <row r="106" ht="16.5" spans="1:9">
      <c r="A106" s="1"/>
      <c r="B106" s="27" t="str">
        <f>IF(参数表!B105="","",参数表!B105)</f>
        <v/>
      </c>
      <c r="C106" s="13" t="str">
        <f>IFERROR(VLOOKUP(B106,参数表!B:D,2,0),"")</f>
        <v/>
      </c>
      <c r="D106" s="13" t="str">
        <f>IFERROR(VLOOKUP(B106,参数表!B:D,3,0),"")</f>
        <v/>
      </c>
      <c r="E106" s="9"/>
      <c r="F106" s="9">
        <f>SUMIFS(入库明细!F:F,入库明细!C:C,B106)</f>
        <v>0</v>
      </c>
      <c r="G106" s="9">
        <f>SUMIFS(销售明细!F:F,销售明细!C:C,B106)</f>
        <v>0</v>
      </c>
      <c r="H106" s="9">
        <f t="shared" si="2"/>
        <v>0</v>
      </c>
      <c r="I106" s="29"/>
    </row>
    <row r="107" ht="16.5" spans="1:9">
      <c r="A107" s="1"/>
      <c r="B107" s="27" t="str">
        <f>IF(参数表!B106="","",参数表!B106)</f>
        <v/>
      </c>
      <c r="C107" s="13" t="str">
        <f>IFERROR(VLOOKUP(B107,参数表!B:D,2,0),"")</f>
        <v/>
      </c>
      <c r="D107" s="13" t="str">
        <f>IFERROR(VLOOKUP(B107,参数表!B:D,3,0),"")</f>
        <v/>
      </c>
      <c r="E107" s="9"/>
      <c r="F107" s="9">
        <f>SUMIFS(入库明细!F:F,入库明细!C:C,B107)</f>
        <v>0</v>
      </c>
      <c r="G107" s="9">
        <f>SUMIFS(销售明细!F:F,销售明细!C:C,B107)</f>
        <v>0</v>
      </c>
      <c r="H107" s="9">
        <f t="shared" si="2"/>
        <v>0</v>
      </c>
      <c r="I107" s="29"/>
    </row>
    <row r="108" ht="16.5" spans="1:9">
      <c r="A108" s="1"/>
      <c r="B108" s="27" t="str">
        <f>IF(参数表!B107="","",参数表!B107)</f>
        <v/>
      </c>
      <c r="C108" s="13" t="str">
        <f>IFERROR(VLOOKUP(B108,参数表!B:D,2,0),"")</f>
        <v/>
      </c>
      <c r="D108" s="13" t="str">
        <f>IFERROR(VLOOKUP(B108,参数表!B:D,3,0),"")</f>
        <v/>
      </c>
      <c r="E108" s="9"/>
      <c r="F108" s="9">
        <f>SUMIFS(入库明细!F:F,入库明细!C:C,B108)</f>
        <v>0</v>
      </c>
      <c r="G108" s="9">
        <f>SUMIFS(销售明细!F:F,销售明细!C:C,B108)</f>
        <v>0</v>
      </c>
      <c r="H108" s="9">
        <f t="shared" si="2"/>
        <v>0</v>
      </c>
      <c r="I108" s="29"/>
    </row>
    <row r="109" ht="16.5" spans="1:9">
      <c r="A109" s="1"/>
      <c r="B109" s="27" t="str">
        <f>IF(参数表!B108="","",参数表!B108)</f>
        <v/>
      </c>
      <c r="C109" s="13" t="str">
        <f>IFERROR(VLOOKUP(B109,参数表!B:D,2,0),"")</f>
        <v/>
      </c>
      <c r="D109" s="13" t="str">
        <f>IFERROR(VLOOKUP(B109,参数表!B:D,3,0),"")</f>
        <v/>
      </c>
      <c r="E109" s="9"/>
      <c r="F109" s="9">
        <f>SUMIFS(入库明细!F:F,入库明细!C:C,B109)</f>
        <v>0</v>
      </c>
      <c r="G109" s="9">
        <f>SUMIFS(销售明细!F:F,销售明细!C:C,B109)</f>
        <v>0</v>
      </c>
      <c r="H109" s="9">
        <f t="shared" si="2"/>
        <v>0</v>
      </c>
      <c r="I109" s="29"/>
    </row>
    <row r="110" ht="16.5" spans="1:9">
      <c r="A110" s="1"/>
      <c r="B110" s="27" t="str">
        <f>IF(参数表!B109="","",参数表!B109)</f>
        <v/>
      </c>
      <c r="C110" s="13" t="str">
        <f>IFERROR(VLOOKUP(B110,参数表!B:D,2,0),"")</f>
        <v/>
      </c>
      <c r="D110" s="13" t="str">
        <f>IFERROR(VLOOKUP(B110,参数表!B:D,3,0),"")</f>
        <v/>
      </c>
      <c r="E110" s="9"/>
      <c r="F110" s="9">
        <f>SUMIFS(入库明细!F:F,入库明细!C:C,B110)</f>
        <v>0</v>
      </c>
      <c r="G110" s="9">
        <f>SUMIFS(销售明细!F:F,销售明细!C:C,B110)</f>
        <v>0</v>
      </c>
      <c r="H110" s="9">
        <f t="shared" si="2"/>
        <v>0</v>
      </c>
      <c r="I110" s="29"/>
    </row>
    <row r="111" ht="16.5" spans="1:9">
      <c r="A111" s="1"/>
      <c r="B111" s="27" t="str">
        <f>IF(参数表!B110="","",参数表!B110)</f>
        <v/>
      </c>
      <c r="C111" s="13" t="str">
        <f>IFERROR(VLOOKUP(B111,参数表!B:D,2,0),"")</f>
        <v/>
      </c>
      <c r="D111" s="13" t="str">
        <f>IFERROR(VLOOKUP(B111,参数表!B:D,3,0),"")</f>
        <v/>
      </c>
      <c r="E111" s="9"/>
      <c r="F111" s="9">
        <f>SUMIFS(入库明细!F:F,入库明细!C:C,B111)</f>
        <v>0</v>
      </c>
      <c r="G111" s="9">
        <f>SUMIFS(销售明细!F:F,销售明细!C:C,B111)</f>
        <v>0</v>
      </c>
      <c r="H111" s="9">
        <f t="shared" si="2"/>
        <v>0</v>
      </c>
      <c r="I111" s="29"/>
    </row>
    <row r="112" ht="16.5" spans="1:9">
      <c r="A112" s="1"/>
      <c r="B112" s="27" t="str">
        <f>IF(参数表!B111="","",参数表!B111)</f>
        <v/>
      </c>
      <c r="C112" s="13" t="str">
        <f>IFERROR(VLOOKUP(B112,参数表!B:D,2,0),"")</f>
        <v/>
      </c>
      <c r="D112" s="13" t="str">
        <f>IFERROR(VLOOKUP(B112,参数表!B:D,3,0),"")</f>
        <v/>
      </c>
      <c r="E112" s="9"/>
      <c r="F112" s="9">
        <f>SUMIFS(入库明细!F:F,入库明细!C:C,B112)</f>
        <v>0</v>
      </c>
      <c r="G112" s="9">
        <f>SUMIFS(销售明细!F:F,销售明细!C:C,B112)</f>
        <v>0</v>
      </c>
      <c r="H112" s="9">
        <f t="shared" si="2"/>
        <v>0</v>
      </c>
      <c r="I112" s="29"/>
    </row>
    <row r="113" ht="16.5" spans="1:9">
      <c r="A113" s="1"/>
      <c r="B113" s="27" t="str">
        <f>IF(参数表!B112="","",参数表!B112)</f>
        <v/>
      </c>
      <c r="C113" s="13" t="str">
        <f>IFERROR(VLOOKUP(B113,参数表!B:D,2,0),"")</f>
        <v/>
      </c>
      <c r="D113" s="13" t="str">
        <f>IFERROR(VLOOKUP(B113,参数表!B:D,3,0),"")</f>
        <v/>
      </c>
      <c r="E113" s="9"/>
      <c r="F113" s="9">
        <f>SUMIFS(入库明细!F:F,入库明细!C:C,B113)</f>
        <v>0</v>
      </c>
      <c r="G113" s="9">
        <f>SUMIFS(销售明细!F:F,销售明细!C:C,B113)</f>
        <v>0</v>
      </c>
      <c r="H113" s="9">
        <f t="shared" si="2"/>
        <v>0</v>
      </c>
      <c r="I113" s="29"/>
    </row>
    <row r="114" ht="16.5" spans="1:9">
      <c r="A114" s="1"/>
      <c r="B114" s="27" t="str">
        <f>IF(参数表!B113="","",参数表!B113)</f>
        <v/>
      </c>
      <c r="C114" s="13" t="str">
        <f>IFERROR(VLOOKUP(B114,参数表!B:D,2,0),"")</f>
        <v/>
      </c>
      <c r="D114" s="13" t="str">
        <f>IFERROR(VLOOKUP(B114,参数表!B:D,3,0),"")</f>
        <v/>
      </c>
      <c r="E114" s="9"/>
      <c r="F114" s="9">
        <f>SUMIFS(入库明细!F:F,入库明细!C:C,B114)</f>
        <v>0</v>
      </c>
      <c r="G114" s="9">
        <f>SUMIFS(销售明细!F:F,销售明细!C:C,B114)</f>
        <v>0</v>
      </c>
      <c r="H114" s="9">
        <f t="shared" si="2"/>
        <v>0</v>
      </c>
      <c r="I114" s="29"/>
    </row>
    <row r="115" ht="16.5" spans="1:9">
      <c r="A115" s="1"/>
      <c r="B115" s="27" t="str">
        <f>IF(参数表!B114="","",参数表!B114)</f>
        <v/>
      </c>
      <c r="C115" s="13" t="str">
        <f>IFERROR(VLOOKUP(B115,参数表!B:D,2,0),"")</f>
        <v/>
      </c>
      <c r="D115" s="13" t="str">
        <f>IFERROR(VLOOKUP(B115,参数表!B:D,3,0),"")</f>
        <v/>
      </c>
      <c r="E115" s="9"/>
      <c r="F115" s="9">
        <f>SUMIFS(入库明细!F:F,入库明细!C:C,B115)</f>
        <v>0</v>
      </c>
      <c r="G115" s="9">
        <f>SUMIFS(销售明细!F:F,销售明细!C:C,B115)</f>
        <v>0</v>
      </c>
      <c r="H115" s="9">
        <f t="shared" si="2"/>
        <v>0</v>
      </c>
      <c r="I115" s="29"/>
    </row>
    <row r="116" ht="16.5" spans="1:9">
      <c r="A116" s="1"/>
      <c r="B116" s="27" t="str">
        <f>IF(参数表!B115="","",参数表!B115)</f>
        <v/>
      </c>
      <c r="C116" s="13" t="str">
        <f>IFERROR(VLOOKUP(B116,参数表!B:D,2,0),"")</f>
        <v/>
      </c>
      <c r="D116" s="13" t="str">
        <f>IFERROR(VLOOKUP(B116,参数表!B:D,3,0),"")</f>
        <v/>
      </c>
      <c r="E116" s="9"/>
      <c r="F116" s="9">
        <f>SUMIFS(入库明细!F:F,入库明细!C:C,B116)</f>
        <v>0</v>
      </c>
      <c r="G116" s="9">
        <f>SUMIFS(销售明细!F:F,销售明细!C:C,B116)</f>
        <v>0</v>
      </c>
      <c r="H116" s="9">
        <f t="shared" si="2"/>
        <v>0</v>
      </c>
      <c r="I116" s="29"/>
    </row>
    <row r="117" ht="16.5" spans="1:9">
      <c r="A117" s="1"/>
      <c r="B117" s="27" t="str">
        <f>IF(参数表!B116="","",参数表!B116)</f>
        <v/>
      </c>
      <c r="C117" s="13" t="str">
        <f>IFERROR(VLOOKUP(B117,参数表!B:D,2,0),"")</f>
        <v/>
      </c>
      <c r="D117" s="13" t="str">
        <f>IFERROR(VLOOKUP(B117,参数表!B:D,3,0),"")</f>
        <v/>
      </c>
      <c r="E117" s="9"/>
      <c r="F117" s="9">
        <f>SUMIFS(入库明细!F:F,入库明细!C:C,B117)</f>
        <v>0</v>
      </c>
      <c r="G117" s="9">
        <f>SUMIFS(销售明细!F:F,销售明细!C:C,B117)</f>
        <v>0</v>
      </c>
      <c r="H117" s="9">
        <f t="shared" si="2"/>
        <v>0</v>
      </c>
      <c r="I117" s="29"/>
    </row>
    <row r="118" ht="16.5" spans="1:9">
      <c r="A118" s="1"/>
      <c r="B118" s="27" t="str">
        <f>IF(参数表!B117="","",参数表!B117)</f>
        <v/>
      </c>
      <c r="C118" s="13" t="str">
        <f>IFERROR(VLOOKUP(B118,参数表!B:D,2,0),"")</f>
        <v/>
      </c>
      <c r="D118" s="13" t="str">
        <f>IFERROR(VLOOKUP(B118,参数表!B:D,3,0),"")</f>
        <v/>
      </c>
      <c r="E118" s="9"/>
      <c r="F118" s="9">
        <f>SUMIFS(入库明细!F:F,入库明细!C:C,B118)</f>
        <v>0</v>
      </c>
      <c r="G118" s="9">
        <f>SUMIFS(销售明细!F:F,销售明细!C:C,B118)</f>
        <v>0</v>
      </c>
      <c r="H118" s="9">
        <f t="shared" si="2"/>
        <v>0</v>
      </c>
      <c r="I118" s="29"/>
    </row>
    <row r="119" ht="16.5" spans="1:9">
      <c r="A119" s="1"/>
      <c r="B119" s="27" t="str">
        <f>IF(参数表!B118="","",参数表!B118)</f>
        <v/>
      </c>
      <c r="C119" s="13" t="str">
        <f>IFERROR(VLOOKUP(B119,参数表!B:D,2,0),"")</f>
        <v/>
      </c>
      <c r="D119" s="13" t="str">
        <f>IFERROR(VLOOKUP(B119,参数表!B:D,3,0),"")</f>
        <v/>
      </c>
      <c r="E119" s="9"/>
      <c r="F119" s="9">
        <f>SUMIFS(入库明细!F:F,入库明细!C:C,B119)</f>
        <v>0</v>
      </c>
      <c r="G119" s="9">
        <f>SUMIFS(销售明细!F:F,销售明细!C:C,B119)</f>
        <v>0</v>
      </c>
      <c r="H119" s="9">
        <f t="shared" si="2"/>
        <v>0</v>
      </c>
      <c r="I119" s="29"/>
    </row>
    <row r="120" ht="16.5" spans="1:9">
      <c r="A120" s="1"/>
      <c r="B120" s="27" t="str">
        <f>IF(参数表!B119="","",参数表!B119)</f>
        <v/>
      </c>
      <c r="C120" s="13" t="str">
        <f>IFERROR(VLOOKUP(B120,参数表!B:D,2,0),"")</f>
        <v/>
      </c>
      <c r="D120" s="13" t="str">
        <f>IFERROR(VLOOKUP(B120,参数表!B:D,3,0),"")</f>
        <v/>
      </c>
      <c r="E120" s="9"/>
      <c r="F120" s="9">
        <f>SUMIFS(入库明细!F:F,入库明细!C:C,B120)</f>
        <v>0</v>
      </c>
      <c r="G120" s="9">
        <f>SUMIFS(销售明细!F:F,销售明细!C:C,B120)</f>
        <v>0</v>
      </c>
      <c r="H120" s="9">
        <f t="shared" si="2"/>
        <v>0</v>
      </c>
      <c r="I120" s="29"/>
    </row>
    <row r="121" ht="16.5" spans="1:9">
      <c r="A121" s="1"/>
      <c r="B121" s="27" t="str">
        <f>IF(参数表!B120="","",参数表!B120)</f>
        <v/>
      </c>
      <c r="C121" s="13" t="str">
        <f>IFERROR(VLOOKUP(B121,参数表!B:D,2,0),"")</f>
        <v/>
      </c>
      <c r="D121" s="13" t="str">
        <f>IFERROR(VLOOKUP(B121,参数表!B:D,3,0),"")</f>
        <v/>
      </c>
      <c r="E121" s="9"/>
      <c r="F121" s="9">
        <f>SUMIFS(入库明细!F:F,入库明细!C:C,B121)</f>
        <v>0</v>
      </c>
      <c r="G121" s="9">
        <f>SUMIFS(销售明细!F:F,销售明细!C:C,B121)</f>
        <v>0</v>
      </c>
      <c r="H121" s="9">
        <f t="shared" si="2"/>
        <v>0</v>
      </c>
      <c r="I121" s="29"/>
    </row>
    <row r="122" ht="16.5" spans="1:9">
      <c r="A122" s="1"/>
      <c r="B122" s="27" t="str">
        <f>IF(参数表!B121="","",参数表!B121)</f>
        <v/>
      </c>
      <c r="C122" s="13" t="str">
        <f>IFERROR(VLOOKUP(B122,参数表!B:D,2,0),"")</f>
        <v/>
      </c>
      <c r="D122" s="13" t="str">
        <f>IFERROR(VLOOKUP(B122,参数表!B:D,3,0),"")</f>
        <v/>
      </c>
      <c r="E122" s="9"/>
      <c r="F122" s="9">
        <f>SUMIFS(入库明细!F:F,入库明细!C:C,B122)</f>
        <v>0</v>
      </c>
      <c r="G122" s="9">
        <f>SUMIFS(销售明细!F:F,销售明细!C:C,B122)</f>
        <v>0</v>
      </c>
      <c r="H122" s="9">
        <f t="shared" si="2"/>
        <v>0</v>
      </c>
      <c r="I122" s="29"/>
    </row>
    <row r="123" ht="16.5" spans="1:9">
      <c r="A123" s="1"/>
      <c r="B123" s="27" t="str">
        <f>IF(参数表!B122="","",参数表!B122)</f>
        <v/>
      </c>
      <c r="C123" s="13" t="str">
        <f>IFERROR(VLOOKUP(B123,参数表!B:D,2,0),"")</f>
        <v/>
      </c>
      <c r="D123" s="13" t="str">
        <f>IFERROR(VLOOKUP(B123,参数表!B:D,3,0),"")</f>
        <v/>
      </c>
      <c r="E123" s="9"/>
      <c r="F123" s="9">
        <f>SUMIFS(入库明细!F:F,入库明细!C:C,B123)</f>
        <v>0</v>
      </c>
      <c r="G123" s="9">
        <f>SUMIFS(销售明细!F:F,销售明细!C:C,B123)</f>
        <v>0</v>
      </c>
      <c r="H123" s="9">
        <f t="shared" si="2"/>
        <v>0</v>
      </c>
      <c r="I123" s="29"/>
    </row>
    <row r="124" ht="16.5" spans="1:9">
      <c r="A124" s="1"/>
      <c r="B124" s="27" t="str">
        <f>IF(参数表!B123="","",参数表!B123)</f>
        <v/>
      </c>
      <c r="C124" s="13" t="str">
        <f>IFERROR(VLOOKUP(B124,参数表!B:D,2,0),"")</f>
        <v/>
      </c>
      <c r="D124" s="13" t="str">
        <f>IFERROR(VLOOKUP(B124,参数表!B:D,3,0),"")</f>
        <v/>
      </c>
      <c r="E124" s="9"/>
      <c r="F124" s="9">
        <f>SUMIFS(入库明细!F:F,入库明细!C:C,B124)</f>
        <v>0</v>
      </c>
      <c r="G124" s="9">
        <f>SUMIFS(销售明细!F:F,销售明细!C:C,B124)</f>
        <v>0</v>
      </c>
      <c r="H124" s="9">
        <f t="shared" si="2"/>
        <v>0</v>
      </c>
      <c r="I124" s="29"/>
    </row>
    <row r="125" ht="16.5" spans="1:9">
      <c r="A125" s="1"/>
      <c r="B125" s="27" t="str">
        <f>IF(参数表!B124="","",参数表!B124)</f>
        <v/>
      </c>
      <c r="C125" s="13" t="str">
        <f>IFERROR(VLOOKUP(B125,参数表!B:D,2,0),"")</f>
        <v/>
      </c>
      <c r="D125" s="13" t="str">
        <f>IFERROR(VLOOKUP(B125,参数表!B:D,3,0),"")</f>
        <v/>
      </c>
      <c r="E125" s="9"/>
      <c r="F125" s="9">
        <f>SUMIFS(入库明细!F:F,入库明细!C:C,B125)</f>
        <v>0</v>
      </c>
      <c r="G125" s="9">
        <f>SUMIFS(销售明细!F:F,销售明细!C:C,B125)</f>
        <v>0</v>
      </c>
      <c r="H125" s="9">
        <f t="shared" si="2"/>
        <v>0</v>
      </c>
      <c r="I125" s="29"/>
    </row>
    <row r="126" ht="16.5" spans="1:9">
      <c r="A126" s="1"/>
      <c r="B126" s="27" t="str">
        <f>IF(参数表!B125="","",参数表!B125)</f>
        <v/>
      </c>
      <c r="C126" s="13" t="str">
        <f>IFERROR(VLOOKUP(B126,参数表!B:D,2,0),"")</f>
        <v/>
      </c>
      <c r="D126" s="13" t="str">
        <f>IFERROR(VLOOKUP(B126,参数表!B:D,3,0),"")</f>
        <v/>
      </c>
      <c r="E126" s="9"/>
      <c r="F126" s="9">
        <f>SUMIFS(入库明细!F:F,入库明细!C:C,B126)</f>
        <v>0</v>
      </c>
      <c r="G126" s="9">
        <f>SUMIFS(销售明细!F:F,销售明细!C:C,B126)</f>
        <v>0</v>
      </c>
      <c r="H126" s="9">
        <f t="shared" si="2"/>
        <v>0</v>
      </c>
      <c r="I126" s="29"/>
    </row>
    <row r="127" ht="16.5" spans="1:9">
      <c r="A127" s="1"/>
      <c r="B127" s="27" t="str">
        <f>IF(参数表!B126="","",参数表!B126)</f>
        <v/>
      </c>
      <c r="C127" s="13" t="str">
        <f>IFERROR(VLOOKUP(B127,参数表!B:D,2,0),"")</f>
        <v/>
      </c>
      <c r="D127" s="13" t="str">
        <f>IFERROR(VLOOKUP(B127,参数表!B:D,3,0),"")</f>
        <v/>
      </c>
      <c r="E127" s="9"/>
      <c r="F127" s="9">
        <f>SUMIFS(入库明细!F:F,入库明细!C:C,B127)</f>
        <v>0</v>
      </c>
      <c r="G127" s="9">
        <f>SUMIFS(销售明细!F:F,销售明细!C:C,B127)</f>
        <v>0</v>
      </c>
      <c r="H127" s="9">
        <f t="shared" si="2"/>
        <v>0</v>
      </c>
      <c r="I127" s="29"/>
    </row>
    <row r="128" ht="16.5" spans="1:9">
      <c r="A128" s="1"/>
      <c r="B128" s="27" t="str">
        <f>IF(参数表!B127="","",参数表!B127)</f>
        <v/>
      </c>
      <c r="C128" s="13" t="str">
        <f>IFERROR(VLOOKUP(B128,参数表!B:D,2,0),"")</f>
        <v/>
      </c>
      <c r="D128" s="13" t="str">
        <f>IFERROR(VLOOKUP(B128,参数表!B:D,3,0),"")</f>
        <v/>
      </c>
      <c r="E128" s="9"/>
      <c r="F128" s="9">
        <f>SUMIFS(入库明细!F:F,入库明细!C:C,B128)</f>
        <v>0</v>
      </c>
      <c r="G128" s="9">
        <f>SUMIFS(销售明细!F:F,销售明细!C:C,B128)</f>
        <v>0</v>
      </c>
      <c r="H128" s="9">
        <f t="shared" si="2"/>
        <v>0</v>
      </c>
      <c r="I128" s="29"/>
    </row>
    <row r="129" ht="16.5" spans="1:9">
      <c r="A129" s="1"/>
      <c r="B129" s="27" t="str">
        <f>IF(参数表!B128="","",参数表!B128)</f>
        <v/>
      </c>
      <c r="C129" s="13" t="str">
        <f>IFERROR(VLOOKUP(B129,参数表!B:D,2,0),"")</f>
        <v/>
      </c>
      <c r="D129" s="13" t="str">
        <f>IFERROR(VLOOKUP(B129,参数表!B:D,3,0),"")</f>
        <v/>
      </c>
      <c r="E129" s="9"/>
      <c r="F129" s="9">
        <f>SUMIFS(入库明细!F:F,入库明细!C:C,B129)</f>
        <v>0</v>
      </c>
      <c r="G129" s="9">
        <f>SUMIFS(销售明细!F:F,销售明细!C:C,B129)</f>
        <v>0</v>
      </c>
      <c r="H129" s="9">
        <f t="shared" si="2"/>
        <v>0</v>
      </c>
      <c r="I129" s="29"/>
    </row>
    <row r="130" ht="16.5" spans="1:9">
      <c r="A130" s="1"/>
      <c r="B130" s="27" t="str">
        <f>IF(参数表!B129="","",参数表!B129)</f>
        <v/>
      </c>
      <c r="C130" s="13" t="str">
        <f>IFERROR(VLOOKUP(B130,参数表!B:D,2,0),"")</f>
        <v/>
      </c>
      <c r="D130" s="13" t="str">
        <f>IFERROR(VLOOKUP(B130,参数表!B:D,3,0),"")</f>
        <v/>
      </c>
      <c r="E130" s="9"/>
      <c r="F130" s="9">
        <f>SUMIFS(入库明细!F:F,入库明细!C:C,B130)</f>
        <v>0</v>
      </c>
      <c r="G130" s="9">
        <f>SUMIFS(销售明细!F:F,销售明细!C:C,B130)</f>
        <v>0</v>
      </c>
      <c r="H130" s="9">
        <f t="shared" si="2"/>
        <v>0</v>
      </c>
      <c r="I130" s="29"/>
    </row>
    <row r="131" ht="16.5" spans="1:9">
      <c r="A131" s="1"/>
      <c r="B131" s="27" t="str">
        <f>IF(参数表!B130="","",参数表!B130)</f>
        <v/>
      </c>
      <c r="C131" s="13" t="str">
        <f>IFERROR(VLOOKUP(B131,参数表!B:D,2,0),"")</f>
        <v/>
      </c>
      <c r="D131" s="13" t="str">
        <f>IFERROR(VLOOKUP(B131,参数表!B:D,3,0),"")</f>
        <v/>
      </c>
      <c r="E131" s="9"/>
      <c r="F131" s="9">
        <f>SUMIFS(入库明细!F:F,入库明细!C:C,B131)</f>
        <v>0</v>
      </c>
      <c r="G131" s="9">
        <f>SUMIFS(销售明细!F:F,销售明细!C:C,B131)</f>
        <v>0</v>
      </c>
      <c r="H131" s="9">
        <f t="shared" si="2"/>
        <v>0</v>
      </c>
      <c r="I131" s="29"/>
    </row>
    <row r="132" ht="16.5" spans="1:9">
      <c r="A132" s="1"/>
      <c r="B132" s="27" t="str">
        <f>IF(参数表!B131="","",参数表!B131)</f>
        <v/>
      </c>
      <c r="C132" s="13" t="str">
        <f>IFERROR(VLOOKUP(B132,参数表!B:D,2,0),"")</f>
        <v/>
      </c>
      <c r="D132" s="13" t="str">
        <f>IFERROR(VLOOKUP(B132,参数表!B:D,3,0),"")</f>
        <v/>
      </c>
      <c r="E132" s="9"/>
      <c r="F132" s="9">
        <f>SUMIFS(入库明细!F:F,入库明细!C:C,B132)</f>
        <v>0</v>
      </c>
      <c r="G132" s="9">
        <f>SUMIFS(销售明细!F:F,销售明细!C:C,B132)</f>
        <v>0</v>
      </c>
      <c r="H132" s="9">
        <f t="shared" si="2"/>
        <v>0</v>
      </c>
      <c r="I132" s="29"/>
    </row>
    <row r="133" ht="16.5" spans="1:9">
      <c r="A133" s="1"/>
      <c r="B133" s="27" t="str">
        <f>IF(参数表!B132="","",参数表!B132)</f>
        <v/>
      </c>
      <c r="C133" s="13" t="str">
        <f>IFERROR(VLOOKUP(B133,参数表!B:D,2,0),"")</f>
        <v/>
      </c>
      <c r="D133" s="13" t="str">
        <f>IFERROR(VLOOKUP(B133,参数表!B:D,3,0),"")</f>
        <v/>
      </c>
      <c r="E133" s="9"/>
      <c r="F133" s="9">
        <f>SUMIFS(入库明细!F:F,入库明细!C:C,B133)</f>
        <v>0</v>
      </c>
      <c r="G133" s="9">
        <f>SUMIFS(销售明细!F:F,销售明细!C:C,B133)</f>
        <v>0</v>
      </c>
      <c r="H133" s="9">
        <f t="shared" si="2"/>
        <v>0</v>
      </c>
      <c r="I133" s="29"/>
    </row>
    <row r="134" ht="16.5" spans="1:9">
      <c r="A134" s="1"/>
      <c r="B134" s="27" t="str">
        <f>IF(参数表!B133="","",参数表!B133)</f>
        <v/>
      </c>
      <c r="C134" s="13" t="str">
        <f>IFERROR(VLOOKUP(B134,参数表!B:D,2,0),"")</f>
        <v/>
      </c>
      <c r="D134" s="13" t="str">
        <f>IFERROR(VLOOKUP(B134,参数表!B:D,3,0),"")</f>
        <v/>
      </c>
      <c r="E134" s="9"/>
      <c r="F134" s="9">
        <f>SUMIFS(入库明细!F:F,入库明细!C:C,B134)</f>
        <v>0</v>
      </c>
      <c r="G134" s="9">
        <f>SUMIFS(销售明细!F:F,销售明细!C:C,B134)</f>
        <v>0</v>
      </c>
      <c r="H134" s="9">
        <f t="shared" si="2"/>
        <v>0</v>
      </c>
      <c r="I134" s="29"/>
    </row>
    <row r="135" ht="16.5" spans="1:9">
      <c r="A135" s="1"/>
      <c r="B135" s="27" t="str">
        <f>IF(参数表!B134="","",参数表!B134)</f>
        <v/>
      </c>
      <c r="C135" s="13" t="str">
        <f>IFERROR(VLOOKUP(B135,参数表!B:D,2,0),"")</f>
        <v/>
      </c>
      <c r="D135" s="13" t="str">
        <f>IFERROR(VLOOKUP(B135,参数表!B:D,3,0),"")</f>
        <v/>
      </c>
      <c r="E135" s="9"/>
      <c r="F135" s="9">
        <f>SUMIFS(入库明细!F:F,入库明细!C:C,B135)</f>
        <v>0</v>
      </c>
      <c r="G135" s="9">
        <f>SUMIFS(销售明细!F:F,销售明细!C:C,B135)</f>
        <v>0</v>
      </c>
      <c r="H135" s="9">
        <f t="shared" si="2"/>
        <v>0</v>
      </c>
      <c r="I135" s="29"/>
    </row>
    <row r="136" ht="16.5" spans="1:9">
      <c r="A136" s="1"/>
      <c r="B136" s="27" t="str">
        <f>IF(参数表!B135="","",参数表!B135)</f>
        <v/>
      </c>
      <c r="C136" s="13" t="str">
        <f>IFERROR(VLOOKUP(B136,参数表!B:D,2,0),"")</f>
        <v/>
      </c>
      <c r="D136" s="13" t="str">
        <f>IFERROR(VLOOKUP(B136,参数表!B:D,3,0),"")</f>
        <v/>
      </c>
      <c r="E136" s="9"/>
      <c r="F136" s="9">
        <f>SUMIFS(入库明细!F:F,入库明细!C:C,B136)</f>
        <v>0</v>
      </c>
      <c r="G136" s="9">
        <f>SUMIFS(销售明细!F:F,销售明细!C:C,B136)</f>
        <v>0</v>
      </c>
      <c r="H136" s="9">
        <f t="shared" si="2"/>
        <v>0</v>
      </c>
      <c r="I136" s="29"/>
    </row>
    <row r="137" ht="16.5" spans="1:9">
      <c r="A137" s="1"/>
      <c r="B137" s="27" t="str">
        <f>IF(参数表!B136="","",参数表!B136)</f>
        <v/>
      </c>
      <c r="C137" s="13" t="str">
        <f>IFERROR(VLOOKUP(B137,参数表!B:D,2,0),"")</f>
        <v/>
      </c>
      <c r="D137" s="13" t="str">
        <f>IFERROR(VLOOKUP(B137,参数表!B:D,3,0),"")</f>
        <v/>
      </c>
      <c r="E137" s="9"/>
      <c r="F137" s="9">
        <f>SUMIFS(入库明细!F:F,入库明细!C:C,B137)</f>
        <v>0</v>
      </c>
      <c r="G137" s="9">
        <f>SUMIFS(销售明细!F:F,销售明细!C:C,B137)</f>
        <v>0</v>
      </c>
      <c r="H137" s="9">
        <f t="shared" si="2"/>
        <v>0</v>
      </c>
      <c r="I137" s="29"/>
    </row>
    <row r="138" ht="16.5" spans="1:9">
      <c r="A138" s="1"/>
      <c r="B138" s="27" t="str">
        <f>IF(参数表!B137="","",参数表!B137)</f>
        <v/>
      </c>
      <c r="C138" s="13" t="str">
        <f>IFERROR(VLOOKUP(B138,参数表!B:D,2,0),"")</f>
        <v/>
      </c>
      <c r="D138" s="13" t="str">
        <f>IFERROR(VLOOKUP(B138,参数表!B:D,3,0),"")</f>
        <v/>
      </c>
      <c r="E138" s="9"/>
      <c r="F138" s="9">
        <f>SUMIFS(入库明细!F:F,入库明细!C:C,B138)</f>
        <v>0</v>
      </c>
      <c r="G138" s="9">
        <f>SUMIFS(销售明细!F:F,销售明细!C:C,B138)</f>
        <v>0</v>
      </c>
      <c r="H138" s="9">
        <f t="shared" ref="H138:H201" si="3">E138+F138-G138</f>
        <v>0</v>
      </c>
      <c r="I138" s="29"/>
    </row>
    <row r="139" ht="16.5" spans="1:9">
      <c r="A139" s="1"/>
      <c r="B139" s="27" t="str">
        <f>IF(参数表!B138="","",参数表!B138)</f>
        <v/>
      </c>
      <c r="C139" s="13" t="str">
        <f>IFERROR(VLOOKUP(B139,参数表!B:D,2,0),"")</f>
        <v/>
      </c>
      <c r="D139" s="13" t="str">
        <f>IFERROR(VLOOKUP(B139,参数表!B:D,3,0),"")</f>
        <v/>
      </c>
      <c r="E139" s="9"/>
      <c r="F139" s="9">
        <f>SUMIFS(入库明细!F:F,入库明细!C:C,B139)</f>
        <v>0</v>
      </c>
      <c r="G139" s="9">
        <f>SUMIFS(销售明细!F:F,销售明细!C:C,B139)</f>
        <v>0</v>
      </c>
      <c r="H139" s="9">
        <f t="shared" si="3"/>
        <v>0</v>
      </c>
      <c r="I139" s="29"/>
    </row>
    <row r="140" ht="16.5" spans="1:9">
      <c r="A140" s="1"/>
      <c r="B140" s="27" t="str">
        <f>IF(参数表!B139="","",参数表!B139)</f>
        <v/>
      </c>
      <c r="C140" s="13" t="str">
        <f>IFERROR(VLOOKUP(B140,参数表!B:D,2,0),"")</f>
        <v/>
      </c>
      <c r="D140" s="13" t="str">
        <f>IFERROR(VLOOKUP(B140,参数表!B:D,3,0),"")</f>
        <v/>
      </c>
      <c r="E140" s="9"/>
      <c r="F140" s="9">
        <f>SUMIFS(入库明细!F:F,入库明细!C:C,B140)</f>
        <v>0</v>
      </c>
      <c r="G140" s="9">
        <f>SUMIFS(销售明细!F:F,销售明细!C:C,B140)</f>
        <v>0</v>
      </c>
      <c r="H140" s="9">
        <f t="shared" si="3"/>
        <v>0</v>
      </c>
      <c r="I140" s="29"/>
    </row>
    <row r="141" ht="16.5" spans="1:9">
      <c r="A141" s="1"/>
      <c r="B141" s="27" t="str">
        <f>IF(参数表!B140="","",参数表!B140)</f>
        <v/>
      </c>
      <c r="C141" s="13" t="str">
        <f>IFERROR(VLOOKUP(B141,参数表!B:D,2,0),"")</f>
        <v/>
      </c>
      <c r="D141" s="13" t="str">
        <f>IFERROR(VLOOKUP(B141,参数表!B:D,3,0),"")</f>
        <v/>
      </c>
      <c r="E141" s="9"/>
      <c r="F141" s="9">
        <f>SUMIFS(入库明细!F:F,入库明细!C:C,B141)</f>
        <v>0</v>
      </c>
      <c r="G141" s="9">
        <f>SUMIFS(销售明细!F:F,销售明细!C:C,B141)</f>
        <v>0</v>
      </c>
      <c r="H141" s="9">
        <f t="shared" si="3"/>
        <v>0</v>
      </c>
      <c r="I141" s="29"/>
    </row>
    <row r="142" ht="16.5" spans="1:9">
      <c r="A142" s="1"/>
      <c r="B142" s="27" t="str">
        <f>IF(参数表!B141="","",参数表!B141)</f>
        <v/>
      </c>
      <c r="C142" s="13" t="str">
        <f>IFERROR(VLOOKUP(B142,参数表!B:D,2,0),"")</f>
        <v/>
      </c>
      <c r="D142" s="13" t="str">
        <f>IFERROR(VLOOKUP(B142,参数表!B:D,3,0),"")</f>
        <v/>
      </c>
      <c r="E142" s="9"/>
      <c r="F142" s="9">
        <f>SUMIFS(入库明细!F:F,入库明细!C:C,B142)</f>
        <v>0</v>
      </c>
      <c r="G142" s="9">
        <f>SUMIFS(销售明细!F:F,销售明细!C:C,B142)</f>
        <v>0</v>
      </c>
      <c r="H142" s="9">
        <f t="shared" si="3"/>
        <v>0</v>
      </c>
      <c r="I142" s="29"/>
    </row>
    <row r="143" ht="16.5" spans="1:9">
      <c r="A143" s="1"/>
      <c r="B143" s="27" t="str">
        <f>IF(参数表!B142="","",参数表!B142)</f>
        <v/>
      </c>
      <c r="C143" s="13" t="str">
        <f>IFERROR(VLOOKUP(B143,参数表!B:D,2,0),"")</f>
        <v/>
      </c>
      <c r="D143" s="13" t="str">
        <f>IFERROR(VLOOKUP(B143,参数表!B:D,3,0),"")</f>
        <v/>
      </c>
      <c r="E143" s="9"/>
      <c r="F143" s="9">
        <f>SUMIFS(入库明细!F:F,入库明细!C:C,B143)</f>
        <v>0</v>
      </c>
      <c r="G143" s="9">
        <f>SUMIFS(销售明细!F:F,销售明细!C:C,B143)</f>
        <v>0</v>
      </c>
      <c r="H143" s="9">
        <f t="shared" si="3"/>
        <v>0</v>
      </c>
      <c r="I143" s="29"/>
    </row>
    <row r="144" ht="16.5" spans="1:9">
      <c r="A144" s="1"/>
      <c r="B144" s="27" t="str">
        <f>IF(参数表!B143="","",参数表!B143)</f>
        <v/>
      </c>
      <c r="C144" s="13" t="str">
        <f>IFERROR(VLOOKUP(B144,参数表!B:D,2,0),"")</f>
        <v/>
      </c>
      <c r="D144" s="13" t="str">
        <f>IFERROR(VLOOKUP(B144,参数表!B:D,3,0),"")</f>
        <v/>
      </c>
      <c r="E144" s="9"/>
      <c r="F144" s="9">
        <f>SUMIFS(入库明细!F:F,入库明细!C:C,B144)</f>
        <v>0</v>
      </c>
      <c r="G144" s="9">
        <f>SUMIFS(销售明细!F:F,销售明细!C:C,B144)</f>
        <v>0</v>
      </c>
      <c r="H144" s="9">
        <f t="shared" si="3"/>
        <v>0</v>
      </c>
      <c r="I144" s="29"/>
    </row>
    <row r="145" ht="16.5" spans="1:9">
      <c r="A145" s="1"/>
      <c r="B145" s="27" t="str">
        <f>IF(参数表!B144="","",参数表!B144)</f>
        <v/>
      </c>
      <c r="C145" s="13" t="str">
        <f>IFERROR(VLOOKUP(B145,参数表!B:D,2,0),"")</f>
        <v/>
      </c>
      <c r="D145" s="13" t="str">
        <f>IFERROR(VLOOKUP(B145,参数表!B:D,3,0),"")</f>
        <v/>
      </c>
      <c r="E145" s="9"/>
      <c r="F145" s="9">
        <f>SUMIFS(入库明细!F:F,入库明细!C:C,B145)</f>
        <v>0</v>
      </c>
      <c r="G145" s="9">
        <f>SUMIFS(销售明细!F:F,销售明细!C:C,B145)</f>
        <v>0</v>
      </c>
      <c r="H145" s="9">
        <f t="shared" si="3"/>
        <v>0</v>
      </c>
      <c r="I145" s="29"/>
    </row>
    <row r="146" ht="16.5" spans="1:9">
      <c r="A146" s="1"/>
      <c r="B146" s="27" t="str">
        <f>IF(参数表!B145="","",参数表!B145)</f>
        <v/>
      </c>
      <c r="C146" s="13" t="str">
        <f>IFERROR(VLOOKUP(B146,参数表!B:D,2,0),"")</f>
        <v/>
      </c>
      <c r="D146" s="13" t="str">
        <f>IFERROR(VLOOKUP(B146,参数表!B:D,3,0),"")</f>
        <v/>
      </c>
      <c r="E146" s="9"/>
      <c r="F146" s="9">
        <f>SUMIFS(入库明细!F:F,入库明细!C:C,B146)</f>
        <v>0</v>
      </c>
      <c r="G146" s="9">
        <f>SUMIFS(销售明细!F:F,销售明细!C:C,B146)</f>
        <v>0</v>
      </c>
      <c r="H146" s="9">
        <f t="shared" si="3"/>
        <v>0</v>
      </c>
      <c r="I146" s="29"/>
    </row>
    <row r="147" ht="16.5" spans="1:9">
      <c r="A147" s="1"/>
      <c r="B147" s="27" t="str">
        <f>IF(参数表!B146="","",参数表!B146)</f>
        <v/>
      </c>
      <c r="C147" s="13" t="str">
        <f>IFERROR(VLOOKUP(B147,参数表!B:D,2,0),"")</f>
        <v/>
      </c>
      <c r="D147" s="13" t="str">
        <f>IFERROR(VLOOKUP(B147,参数表!B:D,3,0),"")</f>
        <v/>
      </c>
      <c r="E147" s="9"/>
      <c r="F147" s="9">
        <f>SUMIFS(入库明细!F:F,入库明细!C:C,B147)</f>
        <v>0</v>
      </c>
      <c r="G147" s="9">
        <f>SUMIFS(销售明细!F:F,销售明细!C:C,B147)</f>
        <v>0</v>
      </c>
      <c r="H147" s="9">
        <f t="shared" si="3"/>
        <v>0</v>
      </c>
      <c r="I147" s="29"/>
    </row>
    <row r="148" ht="16.5" spans="1:9">
      <c r="A148" s="1"/>
      <c r="B148" s="27" t="str">
        <f>IF(参数表!B147="","",参数表!B147)</f>
        <v/>
      </c>
      <c r="C148" s="13" t="str">
        <f>IFERROR(VLOOKUP(B148,参数表!B:D,2,0),"")</f>
        <v/>
      </c>
      <c r="D148" s="13" t="str">
        <f>IFERROR(VLOOKUP(B148,参数表!B:D,3,0),"")</f>
        <v/>
      </c>
      <c r="E148" s="9"/>
      <c r="F148" s="9">
        <f>SUMIFS(入库明细!F:F,入库明细!C:C,B148)</f>
        <v>0</v>
      </c>
      <c r="G148" s="9">
        <f>SUMIFS(销售明细!F:F,销售明细!C:C,B148)</f>
        <v>0</v>
      </c>
      <c r="H148" s="9">
        <f t="shared" si="3"/>
        <v>0</v>
      </c>
      <c r="I148" s="29"/>
    </row>
    <row r="149" ht="16.5" spans="1:9">
      <c r="A149" s="1"/>
      <c r="B149" s="27" t="str">
        <f>IF(参数表!B148="","",参数表!B148)</f>
        <v/>
      </c>
      <c r="C149" s="13" t="str">
        <f>IFERROR(VLOOKUP(B149,参数表!B:D,2,0),"")</f>
        <v/>
      </c>
      <c r="D149" s="13" t="str">
        <f>IFERROR(VLOOKUP(B149,参数表!B:D,3,0),"")</f>
        <v/>
      </c>
      <c r="E149" s="9"/>
      <c r="F149" s="9">
        <f>SUMIFS(入库明细!F:F,入库明细!C:C,B149)</f>
        <v>0</v>
      </c>
      <c r="G149" s="9">
        <f>SUMIFS(销售明细!F:F,销售明细!C:C,B149)</f>
        <v>0</v>
      </c>
      <c r="H149" s="9">
        <f t="shared" si="3"/>
        <v>0</v>
      </c>
      <c r="I149" s="29"/>
    </row>
    <row r="150" ht="16.5" spans="1:9">
      <c r="A150" s="1"/>
      <c r="B150" s="27" t="str">
        <f>IF(参数表!B149="","",参数表!B149)</f>
        <v/>
      </c>
      <c r="C150" s="13" t="str">
        <f>IFERROR(VLOOKUP(B150,参数表!B:D,2,0),"")</f>
        <v/>
      </c>
      <c r="D150" s="13" t="str">
        <f>IFERROR(VLOOKUP(B150,参数表!B:D,3,0),"")</f>
        <v/>
      </c>
      <c r="E150" s="9"/>
      <c r="F150" s="9">
        <f>SUMIFS(入库明细!F:F,入库明细!C:C,B150)</f>
        <v>0</v>
      </c>
      <c r="G150" s="9">
        <f>SUMIFS(销售明细!F:F,销售明细!C:C,B150)</f>
        <v>0</v>
      </c>
      <c r="H150" s="9">
        <f t="shared" si="3"/>
        <v>0</v>
      </c>
      <c r="I150" s="29"/>
    </row>
    <row r="151" ht="16.5" spans="1:9">
      <c r="A151" s="1"/>
      <c r="B151" s="27" t="str">
        <f>IF(参数表!B150="","",参数表!B150)</f>
        <v/>
      </c>
      <c r="C151" s="13" t="str">
        <f>IFERROR(VLOOKUP(B151,参数表!B:D,2,0),"")</f>
        <v/>
      </c>
      <c r="D151" s="13" t="str">
        <f>IFERROR(VLOOKUP(B151,参数表!B:D,3,0),"")</f>
        <v/>
      </c>
      <c r="E151" s="9"/>
      <c r="F151" s="9">
        <f>SUMIFS(入库明细!F:F,入库明细!C:C,B151)</f>
        <v>0</v>
      </c>
      <c r="G151" s="9">
        <f>SUMIFS(销售明细!F:F,销售明细!C:C,B151)</f>
        <v>0</v>
      </c>
      <c r="H151" s="9">
        <f t="shared" si="3"/>
        <v>0</v>
      </c>
      <c r="I151" s="29"/>
    </row>
    <row r="152" ht="16.5" spans="1:9">
      <c r="A152" s="1"/>
      <c r="B152" s="27" t="str">
        <f>IF(参数表!B151="","",参数表!B151)</f>
        <v/>
      </c>
      <c r="C152" s="13" t="str">
        <f>IFERROR(VLOOKUP(B152,参数表!B:D,2,0),"")</f>
        <v/>
      </c>
      <c r="D152" s="13" t="str">
        <f>IFERROR(VLOOKUP(B152,参数表!B:D,3,0),"")</f>
        <v/>
      </c>
      <c r="E152" s="9"/>
      <c r="F152" s="9">
        <f>SUMIFS(入库明细!F:F,入库明细!C:C,B152)</f>
        <v>0</v>
      </c>
      <c r="G152" s="9">
        <f>SUMIFS(销售明细!F:F,销售明细!C:C,B152)</f>
        <v>0</v>
      </c>
      <c r="H152" s="9">
        <f t="shared" si="3"/>
        <v>0</v>
      </c>
      <c r="I152" s="29"/>
    </row>
    <row r="153" ht="16.5" spans="1:9">
      <c r="A153" s="1"/>
      <c r="B153" s="27" t="str">
        <f>IF(参数表!B152="","",参数表!B152)</f>
        <v/>
      </c>
      <c r="C153" s="13" t="str">
        <f>IFERROR(VLOOKUP(B153,参数表!B:D,2,0),"")</f>
        <v/>
      </c>
      <c r="D153" s="13" t="str">
        <f>IFERROR(VLOOKUP(B153,参数表!B:D,3,0),"")</f>
        <v/>
      </c>
      <c r="E153" s="9"/>
      <c r="F153" s="9">
        <f>SUMIFS(入库明细!F:F,入库明细!C:C,B153)</f>
        <v>0</v>
      </c>
      <c r="G153" s="9">
        <f>SUMIFS(销售明细!F:F,销售明细!C:C,B153)</f>
        <v>0</v>
      </c>
      <c r="H153" s="9">
        <f t="shared" si="3"/>
        <v>0</v>
      </c>
      <c r="I153" s="29"/>
    </row>
    <row r="154" ht="16.5" spans="1:9">
      <c r="A154" s="1"/>
      <c r="B154" s="27" t="str">
        <f>IF(参数表!B153="","",参数表!B153)</f>
        <v/>
      </c>
      <c r="C154" s="13" t="str">
        <f>IFERROR(VLOOKUP(B154,参数表!B:D,2,0),"")</f>
        <v/>
      </c>
      <c r="D154" s="13" t="str">
        <f>IFERROR(VLOOKUP(B154,参数表!B:D,3,0),"")</f>
        <v/>
      </c>
      <c r="E154" s="9"/>
      <c r="F154" s="9">
        <f>SUMIFS(入库明细!F:F,入库明细!C:C,B154)</f>
        <v>0</v>
      </c>
      <c r="G154" s="9">
        <f>SUMIFS(销售明细!F:F,销售明细!C:C,B154)</f>
        <v>0</v>
      </c>
      <c r="H154" s="9">
        <f t="shared" si="3"/>
        <v>0</v>
      </c>
      <c r="I154" s="29"/>
    </row>
    <row r="155" ht="16.5" spans="1:9">
      <c r="A155" s="1"/>
      <c r="B155" s="27" t="str">
        <f>IF(参数表!B154="","",参数表!B154)</f>
        <v/>
      </c>
      <c r="C155" s="13" t="str">
        <f>IFERROR(VLOOKUP(B155,参数表!B:D,2,0),"")</f>
        <v/>
      </c>
      <c r="D155" s="13" t="str">
        <f>IFERROR(VLOOKUP(B155,参数表!B:D,3,0),"")</f>
        <v/>
      </c>
      <c r="E155" s="9"/>
      <c r="F155" s="9">
        <f>SUMIFS(入库明细!F:F,入库明细!C:C,B155)</f>
        <v>0</v>
      </c>
      <c r="G155" s="9">
        <f>SUMIFS(销售明细!F:F,销售明细!C:C,B155)</f>
        <v>0</v>
      </c>
      <c r="H155" s="9">
        <f t="shared" si="3"/>
        <v>0</v>
      </c>
      <c r="I155" s="29"/>
    </row>
    <row r="156" ht="16.5" spans="1:9">
      <c r="A156" s="1"/>
      <c r="B156" s="27" t="str">
        <f>IF(参数表!B155="","",参数表!B155)</f>
        <v/>
      </c>
      <c r="C156" s="13" t="str">
        <f>IFERROR(VLOOKUP(B156,参数表!B:D,2,0),"")</f>
        <v/>
      </c>
      <c r="D156" s="13" t="str">
        <f>IFERROR(VLOOKUP(B156,参数表!B:D,3,0),"")</f>
        <v/>
      </c>
      <c r="E156" s="9"/>
      <c r="F156" s="9">
        <f>SUMIFS(入库明细!F:F,入库明细!C:C,B156)</f>
        <v>0</v>
      </c>
      <c r="G156" s="9">
        <f>SUMIFS(销售明细!F:F,销售明细!C:C,B156)</f>
        <v>0</v>
      </c>
      <c r="H156" s="9">
        <f t="shared" si="3"/>
        <v>0</v>
      </c>
      <c r="I156" s="29"/>
    </row>
    <row r="157" ht="16.5" spans="1:9">
      <c r="A157" s="1"/>
      <c r="B157" s="27" t="str">
        <f>IF(参数表!B156="","",参数表!B156)</f>
        <v/>
      </c>
      <c r="C157" s="13" t="str">
        <f>IFERROR(VLOOKUP(B157,参数表!B:D,2,0),"")</f>
        <v/>
      </c>
      <c r="D157" s="13" t="str">
        <f>IFERROR(VLOOKUP(B157,参数表!B:D,3,0),"")</f>
        <v/>
      </c>
      <c r="E157" s="9"/>
      <c r="F157" s="9">
        <f>SUMIFS(入库明细!F:F,入库明细!C:C,B157)</f>
        <v>0</v>
      </c>
      <c r="G157" s="9">
        <f>SUMIFS(销售明细!F:F,销售明细!C:C,B157)</f>
        <v>0</v>
      </c>
      <c r="H157" s="9">
        <f t="shared" si="3"/>
        <v>0</v>
      </c>
      <c r="I157" s="29"/>
    </row>
    <row r="158" ht="16.5" spans="1:9">
      <c r="A158" s="1"/>
      <c r="B158" s="27" t="str">
        <f>IF(参数表!B157="","",参数表!B157)</f>
        <v/>
      </c>
      <c r="C158" s="13" t="str">
        <f>IFERROR(VLOOKUP(B158,参数表!B:D,2,0),"")</f>
        <v/>
      </c>
      <c r="D158" s="13" t="str">
        <f>IFERROR(VLOOKUP(B158,参数表!B:D,3,0),"")</f>
        <v/>
      </c>
      <c r="E158" s="9"/>
      <c r="F158" s="9">
        <f>SUMIFS(入库明细!F:F,入库明细!C:C,B158)</f>
        <v>0</v>
      </c>
      <c r="G158" s="9">
        <f>SUMIFS(销售明细!F:F,销售明细!C:C,B158)</f>
        <v>0</v>
      </c>
      <c r="H158" s="9">
        <f t="shared" si="3"/>
        <v>0</v>
      </c>
      <c r="I158" s="29"/>
    </row>
    <row r="159" ht="16.5" spans="1:9">
      <c r="A159" s="1"/>
      <c r="B159" s="27" t="str">
        <f>IF(参数表!B158="","",参数表!B158)</f>
        <v/>
      </c>
      <c r="C159" s="13" t="str">
        <f>IFERROR(VLOOKUP(B159,参数表!B:D,2,0),"")</f>
        <v/>
      </c>
      <c r="D159" s="13" t="str">
        <f>IFERROR(VLOOKUP(B159,参数表!B:D,3,0),"")</f>
        <v/>
      </c>
      <c r="E159" s="9"/>
      <c r="F159" s="9">
        <f>SUMIFS(入库明细!F:F,入库明细!C:C,B159)</f>
        <v>0</v>
      </c>
      <c r="G159" s="9">
        <f>SUMIFS(销售明细!F:F,销售明细!C:C,B159)</f>
        <v>0</v>
      </c>
      <c r="H159" s="9">
        <f t="shared" si="3"/>
        <v>0</v>
      </c>
      <c r="I159" s="29"/>
    </row>
    <row r="160" ht="16.5" spans="1:9">
      <c r="A160" s="1"/>
      <c r="B160" s="27" t="str">
        <f>IF(参数表!B159="","",参数表!B159)</f>
        <v/>
      </c>
      <c r="C160" s="13" t="str">
        <f>IFERROR(VLOOKUP(B160,参数表!B:D,2,0),"")</f>
        <v/>
      </c>
      <c r="D160" s="13" t="str">
        <f>IFERROR(VLOOKUP(B160,参数表!B:D,3,0),"")</f>
        <v/>
      </c>
      <c r="E160" s="9"/>
      <c r="F160" s="9">
        <f>SUMIFS(入库明细!F:F,入库明细!C:C,B160)</f>
        <v>0</v>
      </c>
      <c r="G160" s="9">
        <f>SUMIFS(销售明细!F:F,销售明细!C:C,B160)</f>
        <v>0</v>
      </c>
      <c r="H160" s="9">
        <f t="shared" si="3"/>
        <v>0</v>
      </c>
      <c r="I160" s="29"/>
    </row>
    <row r="161" ht="16.5" spans="1:9">
      <c r="A161" s="1"/>
      <c r="B161" s="27" t="str">
        <f>IF(参数表!B160="","",参数表!B160)</f>
        <v/>
      </c>
      <c r="C161" s="13" t="str">
        <f>IFERROR(VLOOKUP(B161,参数表!B:D,2,0),"")</f>
        <v/>
      </c>
      <c r="D161" s="13" t="str">
        <f>IFERROR(VLOOKUP(B161,参数表!B:D,3,0),"")</f>
        <v/>
      </c>
      <c r="E161" s="9"/>
      <c r="F161" s="9">
        <f>SUMIFS(入库明细!F:F,入库明细!C:C,B161)</f>
        <v>0</v>
      </c>
      <c r="G161" s="9">
        <f>SUMIFS(销售明细!F:F,销售明细!C:C,B161)</f>
        <v>0</v>
      </c>
      <c r="H161" s="9">
        <f t="shared" si="3"/>
        <v>0</v>
      </c>
      <c r="I161" s="29"/>
    </row>
    <row r="162" ht="16.5" spans="1:9">
      <c r="A162" s="1"/>
      <c r="B162" s="27" t="str">
        <f>IF(参数表!B161="","",参数表!B161)</f>
        <v/>
      </c>
      <c r="C162" s="13" t="str">
        <f>IFERROR(VLOOKUP(B162,参数表!B:D,2,0),"")</f>
        <v/>
      </c>
      <c r="D162" s="13" t="str">
        <f>IFERROR(VLOOKUP(B162,参数表!B:D,3,0),"")</f>
        <v/>
      </c>
      <c r="E162" s="9"/>
      <c r="F162" s="9">
        <f>SUMIFS(入库明细!F:F,入库明细!C:C,B162)</f>
        <v>0</v>
      </c>
      <c r="G162" s="9">
        <f>SUMIFS(销售明细!F:F,销售明细!C:C,B162)</f>
        <v>0</v>
      </c>
      <c r="H162" s="9">
        <f t="shared" si="3"/>
        <v>0</v>
      </c>
      <c r="I162" s="29"/>
    </row>
    <row r="163" ht="16.5" spans="1:9">
      <c r="A163" s="1"/>
      <c r="B163" s="27" t="str">
        <f>IF(参数表!B162="","",参数表!B162)</f>
        <v/>
      </c>
      <c r="C163" s="13" t="str">
        <f>IFERROR(VLOOKUP(B163,参数表!B:D,2,0),"")</f>
        <v/>
      </c>
      <c r="D163" s="13" t="str">
        <f>IFERROR(VLOOKUP(B163,参数表!B:D,3,0),"")</f>
        <v/>
      </c>
      <c r="E163" s="9"/>
      <c r="F163" s="9">
        <f>SUMIFS(入库明细!F:F,入库明细!C:C,B163)</f>
        <v>0</v>
      </c>
      <c r="G163" s="9">
        <f>SUMIFS(销售明细!F:F,销售明细!C:C,B163)</f>
        <v>0</v>
      </c>
      <c r="H163" s="9">
        <f t="shared" si="3"/>
        <v>0</v>
      </c>
      <c r="I163" s="29"/>
    </row>
    <row r="164" ht="16.5" spans="1:9">
      <c r="A164" s="1"/>
      <c r="B164" s="27" t="str">
        <f>IF(参数表!B163="","",参数表!B163)</f>
        <v/>
      </c>
      <c r="C164" s="13" t="str">
        <f>IFERROR(VLOOKUP(B164,参数表!B:D,2,0),"")</f>
        <v/>
      </c>
      <c r="D164" s="13" t="str">
        <f>IFERROR(VLOOKUP(B164,参数表!B:D,3,0),"")</f>
        <v/>
      </c>
      <c r="E164" s="9"/>
      <c r="F164" s="9">
        <f>SUMIFS(入库明细!F:F,入库明细!C:C,B164)</f>
        <v>0</v>
      </c>
      <c r="G164" s="9">
        <f>SUMIFS(销售明细!F:F,销售明细!C:C,B164)</f>
        <v>0</v>
      </c>
      <c r="H164" s="9">
        <f t="shared" si="3"/>
        <v>0</v>
      </c>
      <c r="I164" s="29"/>
    </row>
    <row r="165" ht="16.5" spans="1:9">
      <c r="A165" s="1"/>
      <c r="B165" s="27" t="str">
        <f>IF(参数表!B164="","",参数表!B164)</f>
        <v/>
      </c>
      <c r="C165" s="13" t="str">
        <f>IFERROR(VLOOKUP(B165,参数表!B:D,2,0),"")</f>
        <v/>
      </c>
      <c r="D165" s="13" t="str">
        <f>IFERROR(VLOOKUP(B165,参数表!B:D,3,0),"")</f>
        <v/>
      </c>
      <c r="E165" s="9"/>
      <c r="F165" s="9">
        <f>SUMIFS(入库明细!F:F,入库明细!C:C,B165)</f>
        <v>0</v>
      </c>
      <c r="G165" s="9">
        <f>SUMIFS(销售明细!F:F,销售明细!C:C,B165)</f>
        <v>0</v>
      </c>
      <c r="H165" s="9">
        <f t="shared" si="3"/>
        <v>0</v>
      </c>
      <c r="I165" s="29"/>
    </row>
    <row r="166" ht="16.5" spans="1:9">
      <c r="A166" s="1"/>
      <c r="B166" s="27" t="str">
        <f>IF(参数表!B165="","",参数表!B165)</f>
        <v/>
      </c>
      <c r="C166" s="13" t="str">
        <f>IFERROR(VLOOKUP(B166,参数表!B:D,2,0),"")</f>
        <v/>
      </c>
      <c r="D166" s="13" t="str">
        <f>IFERROR(VLOOKUP(B166,参数表!B:D,3,0),"")</f>
        <v/>
      </c>
      <c r="E166" s="9"/>
      <c r="F166" s="9">
        <f>SUMIFS(入库明细!F:F,入库明细!C:C,B166)</f>
        <v>0</v>
      </c>
      <c r="G166" s="9">
        <f>SUMIFS(销售明细!F:F,销售明细!C:C,B166)</f>
        <v>0</v>
      </c>
      <c r="H166" s="9">
        <f t="shared" si="3"/>
        <v>0</v>
      </c>
      <c r="I166" s="29"/>
    </row>
    <row r="167" ht="16.5" spans="1:9">
      <c r="A167" s="1"/>
      <c r="B167" s="27" t="str">
        <f>IF(参数表!B166="","",参数表!B166)</f>
        <v/>
      </c>
      <c r="C167" s="13" t="str">
        <f>IFERROR(VLOOKUP(B167,参数表!B:D,2,0),"")</f>
        <v/>
      </c>
      <c r="D167" s="13" t="str">
        <f>IFERROR(VLOOKUP(B167,参数表!B:D,3,0),"")</f>
        <v/>
      </c>
      <c r="E167" s="9"/>
      <c r="F167" s="9">
        <f>SUMIFS(入库明细!F:F,入库明细!C:C,B167)</f>
        <v>0</v>
      </c>
      <c r="G167" s="9">
        <f>SUMIFS(销售明细!F:F,销售明细!C:C,B167)</f>
        <v>0</v>
      </c>
      <c r="H167" s="9">
        <f t="shared" si="3"/>
        <v>0</v>
      </c>
      <c r="I167" s="29"/>
    </row>
    <row r="168" ht="16.5" spans="1:9">
      <c r="A168" s="1"/>
      <c r="B168" s="27" t="str">
        <f>IF(参数表!B167="","",参数表!B167)</f>
        <v/>
      </c>
      <c r="C168" s="13" t="str">
        <f>IFERROR(VLOOKUP(B168,参数表!B:D,2,0),"")</f>
        <v/>
      </c>
      <c r="D168" s="13" t="str">
        <f>IFERROR(VLOOKUP(B168,参数表!B:D,3,0),"")</f>
        <v/>
      </c>
      <c r="E168" s="9"/>
      <c r="F168" s="9">
        <f>SUMIFS(入库明细!F:F,入库明细!C:C,B168)</f>
        <v>0</v>
      </c>
      <c r="G168" s="9">
        <f>SUMIFS(销售明细!F:F,销售明细!C:C,B168)</f>
        <v>0</v>
      </c>
      <c r="H168" s="9">
        <f t="shared" si="3"/>
        <v>0</v>
      </c>
      <c r="I168" s="29"/>
    </row>
    <row r="169" ht="16.5" spans="1:9">
      <c r="A169" s="1"/>
      <c r="B169" s="27" t="str">
        <f>IF(参数表!B168="","",参数表!B168)</f>
        <v/>
      </c>
      <c r="C169" s="13" t="str">
        <f>IFERROR(VLOOKUP(B169,参数表!B:D,2,0),"")</f>
        <v/>
      </c>
      <c r="D169" s="13" t="str">
        <f>IFERROR(VLOOKUP(B169,参数表!B:D,3,0),"")</f>
        <v/>
      </c>
      <c r="E169" s="9"/>
      <c r="F169" s="9">
        <f>SUMIFS(入库明细!F:F,入库明细!C:C,B169)</f>
        <v>0</v>
      </c>
      <c r="G169" s="9">
        <f>SUMIFS(销售明细!F:F,销售明细!C:C,B169)</f>
        <v>0</v>
      </c>
      <c r="H169" s="9">
        <f t="shared" si="3"/>
        <v>0</v>
      </c>
      <c r="I169" s="29"/>
    </row>
    <row r="170" ht="16.5" spans="1:9">
      <c r="A170" s="1"/>
      <c r="B170" s="27" t="str">
        <f>IF(参数表!B169="","",参数表!B169)</f>
        <v/>
      </c>
      <c r="C170" s="13" t="str">
        <f>IFERROR(VLOOKUP(B170,参数表!B:D,2,0),"")</f>
        <v/>
      </c>
      <c r="D170" s="13" t="str">
        <f>IFERROR(VLOOKUP(B170,参数表!B:D,3,0),"")</f>
        <v/>
      </c>
      <c r="E170" s="9"/>
      <c r="F170" s="9">
        <f>SUMIFS(入库明细!F:F,入库明细!C:C,B170)</f>
        <v>0</v>
      </c>
      <c r="G170" s="9">
        <f>SUMIFS(销售明细!F:F,销售明细!C:C,B170)</f>
        <v>0</v>
      </c>
      <c r="H170" s="9">
        <f t="shared" si="3"/>
        <v>0</v>
      </c>
      <c r="I170" s="29"/>
    </row>
    <row r="171" ht="16.5" spans="1:9">
      <c r="A171" s="1"/>
      <c r="B171" s="27" t="str">
        <f>IF(参数表!B170="","",参数表!B170)</f>
        <v/>
      </c>
      <c r="C171" s="13" t="str">
        <f>IFERROR(VLOOKUP(B171,参数表!B:D,2,0),"")</f>
        <v/>
      </c>
      <c r="D171" s="13" t="str">
        <f>IFERROR(VLOOKUP(B171,参数表!B:D,3,0),"")</f>
        <v/>
      </c>
      <c r="E171" s="9"/>
      <c r="F171" s="9">
        <f>SUMIFS(入库明细!F:F,入库明细!C:C,B171)</f>
        <v>0</v>
      </c>
      <c r="G171" s="9">
        <f>SUMIFS(销售明细!F:F,销售明细!C:C,B171)</f>
        <v>0</v>
      </c>
      <c r="H171" s="9">
        <f t="shared" si="3"/>
        <v>0</v>
      </c>
      <c r="I171" s="29"/>
    </row>
    <row r="172" ht="16.5" spans="1:9">
      <c r="A172" s="1"/>
      <c r="B172" s="27" t="str">
        <f>IF(参数表!B171="","",参数表!B171)</f>
        <v/>
      </c>
      <c r="C172" s="13" t="str">
        <f>IFERROR(VLOOKUP(B172,参数表!B:D,2,0),"")</f>
        <v/>
      </c>
      <c r="D172" s="13" t="str">
        <f>IFERROR(VLOOKUP(B172,参数表!B:D,3,0),"")</f>
        <v/>
      </c>
      <c r="E172" s="9"/>
      <c r="F172" s="9">
        <f>SUMIFS(入库明细!F:F,入库明细!C:C,B172)</f>
        <v>0</v>
      </c>
      <c r="G172" s="9">
        <f>SUMIFS(销售明细!F:F,销售明细!C:C,B172)</f>
        <v>0</v>
      </c>
      <c r="H172" s="9">
        <f t="shared" si="3"/>
        <v>0</v>
      </c>
      <c r="I172" s="29"/>
    </row>
    <row r="173" ht="16.5" spans="1:9">
      <c r="A173" s="1"/>
      <c r="B173" s="27" t="str">
        <f>IF(参数表!B172="","",参数表!B172)</f>
        <v/>
      </c>
      <c r="C173" s="13" t="str">
        <f>IFERROR(VLOOKUP(B173,参数表!B:D,2,0),"")</f>
        <v/>
      </c>
      <c r="D173" s="13" t="str">
        <f>IFERROR(VLOOKUP(B173,参数表!B:D,3,0),"")</f>
        <v/>
      </c>
      <c r="E173" s="9"/>
      <c r="F173" s="9">
        <f>SUMIFS(入库明细!F:F,入库明细!C:C,B173)</f>
        <v>0</v>
      </c>
      <c r="G173" s="9">
        <f>SUMIFS(销售明细!F:F,销售明细!C:C,B173)</f>
        <v>0</v>
      </c>
      <c r="H173" s="9">
        <f t="shared" si="3"/>
        <v>0</v>
      </c>
      <c r="I173" s="29"/>
    </row>
    <row r="174" ht="16.5" spans="1:9">
      <c r="A174" s="1"/>
      <c r="B174" s="27" t="str">
        <f>IF(参数表!B173="","",参数表!B173)</f>
        <v/>
      </c>
      <c r="C174" s="13" t="str">
        <f>IFERROR(VLOOKUP(B174,参数表!B:D,2,0),"")</f>
        <v/>
      </c>
      <c r="D174" s="13" t="str">
        <f>IFERROR(VLOOKUP(B174,参数表!B:D,3,0),"")</f>
        <v/>
      </c>
      <c r="E174" s="9"/>
      <c r="F174" s="9">
        <f>SUMIFS(入库明细!F:F,入库明细!C:C,B174)</f>
        <v>0</v>
      </c>
      <c r="G174" s="9">
        <f>SUMIFS(销售明细!F:F,销售明细!C:C,B174)</f>
        <v>0</v>
      </c>
      <c r="H174" s="9">
        <f t="shared" si="3"/>
        <v>0</v>
      </c>
      <c r="I174" s="29"/>
    </row>
    <row r="175" ht="16.5" spans="1:9">
      <c r="A175" s="1"/>
      <c r="B175" s="27" t="str">
        <f>IF(参数表!B174="","",参数表!B174)</f>
        <v/>
      </c>
      <c r="C175" s="13" t="str">
        <f>IFERROR(VLOOKUP(B175,参数表!B:D,2,0),"")</f>
        <v/>
      </c>
      <c r="D175" s="13" t="str">
        <f>IFERROR(VLOOKUP(B175,参数表!B:D,3,0),"")</f>
        <v/>
      </c>
      <c r="E175" s="9"/>
      <c r="F175" s="9">
        <f>SUMIFS(入库明细!F:F,入库明细!C:C,B175)</f>
        <v>0</v>
      </c>
      <c r="G175" s="9">
        <f>SUMIFS(销售明细!F:F,销售明细!C:C,B175)</f>
        <v>0</v>
      </c>
      <c r="H175" s="9">
        <f t="shared" si="3"/>
        <v>0</v>
      </c>
      <c r="I175" s="29"/>
    </row>
    <row r="176" ht="16.5" spans="1:9">
      <c r="A176" s="1"/>
      <c r="B176" s="27" t="str">
        <f>IF(参数表!B175="","",参数表!B175)</f>
        <v/>
      </c>
      <c r="C176" s="13" t="str">
        <f>IFERROR(VLOOKUP(B176,参数表!B:D,2,0),"")</f>
        <v/>
      </c>
      <c r="D176" s="13" t="str">
        <f>IFERROR(VLOOKUP(B176,参数表!B:D,3,0),"")</f>
        <v/>
      </c>
      <c r="E176" s="9"/>
      <c r="F176" s="9">
        <f>SUMIFS(入库明细!F:F,入库明细!C:C,B176)</f>
        <v>0</v>
      </c>
      <c r="G176" s="9">
        <f>SUMIFS(销售明细!F:F,销售明细!C:C,B176)</f>
        <v>0</v>
      </c>
      <c r="H176" s="9">
        <f t="shared" si="3"/>
        <v>0</v>
      </c>
      <c r="I176" s="29"/>
    </row>
    <row r="177" ht="16.5" spans="1:9">
      <c r="A177" s="1"/>
      <c r="B177" s="27" t="str">
        <f>IF(参数表!B176="","",参数表!B176)</f>
        <v/>
      </c>
      <c r="C177" s="13" t="str">
        <f>IFERROR(VLOOKUP(B177,参数表!B:D,2,0),"")</f>
        <v/>
      </c>
      <c r="D177" s="13" t="str">
        <f>IFERROR(VLOOKUP(B177,参数表!B:D,3,0),"")</f>
        <v/>
      </c>
      <c r="E177" s="9"/>
      <c r="F177" s="9">
        <f>SUMIFS(入库明细!F:F,入库明细!C:C,B177)</f>
        <v>0</v>
      </c>
      <c r="G177" s="9">
        <f>SUMIFS(销售明细!F:F,销售明细!C:C,B177)</f>
        <v>0</v>
      </c>
      <c r="H177" s="9">
        <f t="shared" si="3"/>
        <v>0</v>
      </c>
      <c r="I177" s="29"/>
    </row>
    <row r="178" ht="16.5" spans="1:9">
      <c r="A178" s="1"/>
      <c r="B178" s="27" t="str">
        <f>IF(参数表!B177="","",参数表!B177)</f>
        <v/>
      </c>
      <c r="C178" s="13" t="str">
        <f>IFERROR(VLOOKUP(B178,参数表!B:D,2,0),"")</f>
        <v/>
      </c>
      <c r="D178" s="13" t="str">
        <f>IFERROR(VLOOKUP(B178,参数表!B:D,3,0),"")</f>
        <v/>
      </c>
      <c r="E178" s="9"/>
      <c r="F178" s="9">
        <f>SUMIFS(入库明细!F:F,入库明细!C:C,B178)</f>
        <v>0</v>
      </c>
      <c r="G178" s="9">
        <f>SUMIFS(销售明细!F:F,销售明细!C:C,B178)</f>
        <v>0</v>
      </c>
      <c r="H178" s="9">
        <f t="shared" si="3"/>
        <v>0</v>
      </c>
      <c r="I178" s="29"/>
    </row>
    <row r="179" ht="16.5" spans="1:9">
      <c r="A179" s="1"/>
      <c r="B179" s="27" t="str">
        <f>IF(参数表!B178="","",参数表!B178)</f>
        <v/>
      </c>
      <c r="C179" s="13" t="str">
        <f>IFERROR(VLOOKUP(B179,参数表!B:D,2,0),"")</f>
        <v/>
      </c>
      <c r="D179" s="13" t="str">
        <f>IFERROR(VLOOKUP(B179,参数表!B:D,3,0),"")</f>
        <v/>
      </c>
      <c r="E179" s="9"/>
      <c r="F179" s="9">
        <f>SUMIFS(入库明细!F:F,入库明细!C:C,B179)</f>
        <v>0</v>
      </c>
      <c r="G179" s="9">
        <f>SUMIFS(销售明细!F:F,销售明细!C:C,B179)</f>
        <v>0</v>
      </c>
      <c r="H179" s="9">
        <f t="shared" si="3"/>
        <v>0</v>
      </c>
      <c r="I179" s="29"/>
    </row>
    <row r="180" ht="16.5" spans="1:9">
      <c r="A180" s="1"/>
      <c r="B180" s="27" t="str">
        <f>IF(参数表!B179="","",参数表!B179)</f>
        <v/>
      </c>
      <c r="C180" s="13" t="str">
        <f>IFERROR(VLOOKUP(B180,参数表!B:D,2,0),"")</f>
        <v/>
      </c>
      <c r="D180" s="13" t="str">
        <f>IFERROR(VLOOKUP(B180,参数表!B:D,3,0),"")</f>
        <v/>
      </c>
      <c r="E180" s="9"/>
      <c r="F180" s="9">
        <f>SUMIFS(入库明细!F:F,入库明细!C:C,B180)</f>
        <v>0</v>
      </c>
      <c r="G180" s="9">
        <f>SUMIFS(销售明细!F:F,销售明细!C:C,B180)</f>
        <v>0</v>
      </c>
      <c r="H180" s="9">
        <f t="shared" si="3"/>
        <v>0</v>
      </c>
      <c r="I180" s="29"/>
    </row>
    <row r="181" ht="16.5" spans="1:9">
      <c r="A181" s="1"/>
      <c r="B181" s="27" t="str">
        <f>IF(参数表!B180="","",参数表!B180)</f>
        <v/>
      </c>
      <c r="C181" s="13" t="str">
        <f>IFERROR(VLOOKUP(B181,参数表!B:D,2,0),"")</f>
        <v/>
      </c>
      <c r="D181" s="13" t="str">
        <f>IFERROR(VLOOKUP(B181,参数表!B:D,3,0),"")</f>
        <v/>
      </c>
      <c r="E181" s="9"/>
      <c r="F181" s="9">
        <f>SUMIFS(入库明细!F:F,入库明细!C:C,B181)</f>
        <v>0</v>
      </c>
      <c r="G181" s="9">
        <f>SUMIFS(销售明细!F:F,销售明细!C:C,B181)</f>
        <v>0</v>
      </c>
      <c r="H181" s="9">
        <f t="shared" si="3"/>
        <v>0</v>
      </c>
      <c r="I181" s="29"/>
    </row>
    <row r="182" ht="16.5" spans="1:9">
      <c r="A182" s="1"/>
      <c r="B182" s="27" t="str">
        <f>IF(参数表!B181="","",参数表!B181)</f>
        <v/>
      </c>
      <c r="C182" s="13" t="str">
        <f>IFERROR(VLOOKUP(B182,参数表!B:D,2,0),"")</f>
        <v/>
      </c>
      <c r="D182" s="13" t="str">
        <f>IFERROR(VLOOKUP(B182,参数表!B:D,3,0),"")</f>
        <v/>
      </c>
      <c r="E182" s="9"/>
      <c r="F182" s="9">
        <f>SUMIFS(入库明细!F:F,入库明细!C:C,B182)</f>
        <v>0</v>
      </c>
      <c r="G182" s="9">
        <f>SUMIFS(销售明细!F:F,销售明细!C:C,B182)</f>
        <v>0</v>
      </c>
      <c r="H182" s="9">
        <f t="shared" si="3"/>
        <v>0</v>
      </c>
      <c r="I182" s="29"/>
    </row>
    <row r="183" ht="16.5" spans="1:9">
      <c r="A183" s="1"/>
      <c r="B183" s="27" t="str">
        <f>IF(参数表!B182="","",参数表!B182)</f>
        <v/>
      </c>
      <c r="C183" s="13" t="str">
        <f>IFERROR(VLOOKUP(B183,参数表!B:D,2,0),"")</f>
        <v/>
      </c>
      <c r="D183" s="13" t="str">
        <f>IFERROR(VLOOKUP(B183,参数表!B:D,3,0),"")</f>
        <v/>
      </c>
      <c r="E183" s="9"/>
      <c r="F183" s="9">
        <f>SUMIFS(入库明细!F:F,入库明细!C:C,B183)</f>
        <v>0</v>
      </c>
      <c r="G183" s="9">
        <f>SUMIFS(销售明细!F:F,销售明细!C:C,B183)</f>
        <v>0</v>
      </c>
      <c r="H183" s="9">
        <f t="shared" si="3"/>
        <v>0</v>
      </c>
      <c r="I183" s="29"/>
    </row>
    <row r="184" ht="16.5" spans="1:9">
      <c r="A184" s="1"/>
      <c r="B184" s="27" t="str">
        <f>IF(参数表!B183="","",参数表!B183)</f>
        <v/>
      </c>
      <c r="C184" s="13" t="str">
        <f>IFERROR(VLOOKUP(B184,参数表!B:D,2,0),"")</f>
        <v/>
      </c>
      <c r="D184" s="13" t="str">
        <f>IFERROR(VLOOKUP(B184,参数表!B:D,3,0),"")</f>
        <v/>
      </c>
      <c r="E184" s="9"/>
      <c r="F184" s="9">
        <f>SUMIFS(入库明细!F:F,入库明细!C:C,B184)</f>
        <v>0</v>
      </c>
      <c r="G184" s="9">
        <f>SUMIFS(销售明细!F:F,销售明细!C:C,B184)</f>
        <v>0</v>
      </c>
      <c r="H184" s="9">
        <f t="shared" si="3"/>
        <v>0</v>
      </c>
      <c r="I184" s="29"/>
    </row>
    <row r="185" ht="16.5" spans="1:9">
      <c r="A185" s="1"/>
      <c r="B185" s="27" t="str">
        <f>IF(参数表!B184="","",参数表!B184)</f>
        <v/>
      </c>
      <c r="C185" s="13" t="str">
        <f>IFERROR(VLOOKUP(B185,参数表!B:D,2,0),"")</f>
        <v/>
      </c>
      <c r="D185" s="13" t="str">
        <f>IFERROR(VLOOKUP(B185,参数表!B:D,3,0),"")</f>
        <v/>
      </c>
      <c r="E185" s="9"/>
      <c r="F185" s="9">
        <f>SUMIFS(入库明细!F:F,入库明细!C:C,B185)</f>
        <v>0</v>
      </c>
      <c r="G185" s="9">
        <f>SUMIFS(销售明细!F:F,销售明细!C:C,B185)</f>
        <v>0</v>
      </c>
      <c r="H185" s="9">
        <f t="shared" si="3"/>
        <v>0</v>
      </c>
      <c r="I185" s="29"/>
    </row>
    <row r="186" ht="16.5" spans="1:9">
      <c r="A186" s="1"/>
      <c r="B186" s="27" t="str">
        <f>IF(参数表!B185="","",参数表!B185)</f>
        <v/>
      </c>
      <c r="C186" s="13" t="str">
        <f>IFERROR(VLOOKUP(B186,参数表!B:D,2,0),"")</f>
        <v/>
      </c>
      <c r="D186" s="13" t="str">
        <f>IFERROR(VLOOKUP(B186,参数表!B:D,3,0),"")</f>
        <v/>
      </c>
      <c r="E186" s="9"/>
      <c r="F186" s="9">
        <f>SUMIFS(入库明细!F:F,入库明细!C:C,B186)</f>
        <v>0</v>
      </c>
      <c r="G186" s="9">
        <f>SUMIFS(销售明细!F:F,销售明细!C:C,B186)</f>
        <v>0</v>
      </c>
      <c r="H186" s="9">
        <f t="shared" si="3"/>
        <v>0</v>
      </c>
      <c r="I186" s="29"/>
    </row>
    <row r="187" ht="16.5" spans="1:9">
      <c r="A187" s="1"/>
      <c r="B187" s="27" t="str">
        <f>IF(参数表!B186="","",参数表!B186)</f>
        <v/>
      </c>
      <c r="C187" s="13" t="str">
        <f>IFERROR(VLOOKUP(B187,参数表!B:D,2,0),"")</f>
        <v/>
      </c>
      <c r="D187" s="13" t="str">
        <f>IFERROR(VLOOKUP(B187,参数表!B:D,3,0),"")</f>
        <v/>
      </c>
      <c r="E187" s="9"/>
      <c r="F187" s="9">
        <f>SUMIFS(入库明细!F:F,入库明细!C:C,B187)</f>
        <v>0</v>
      </c>
      <c r="G187" s="9">
        <f>SUMIFS(销售明细!F:F,销售明细!C:C,B187)</f>
        <v>0</v>
      </c>
      <c r="H187" s="9">
        <f t="shared" si="3"/>
        <v>0</v>
      </c>
      <c r="I187" s="29"/>
    </row>
    <row r="188" ht="16.5" spans="1:9">
      <c r="A188" s="1"/>
      <c r="B188" s="27" t="str">
        <f>IF(参数表!B187="","",参数表!B187)</f>
        <v/>
      </c>
      <c r="C188" s="13" t="str">
        <f>IFERROR(VLOOKUP(B188,参数表!B:D,2,0),"")</f>
        <v/>
      </c>
      <c r="D188" s="13" t="str">
        <f>IFERROR(VLOOKUP(B188,参数表!B:D,3,0),"")</f>
        <v/>
      </c>
      <c r="E188" s="9"/>
      <c r="F188" s="9">
        <f>SUMIFS(入库明细!F:F,入库明细!C:C,B188)</f>
        <v>0</v>
      </c>
      <c r="G188" s="9">
        <f>SUMIFS(销售明细!F:F,销售明细!C:C,B188)</f>
        <v>0</v>
      </c>
      <c r="H188" s="9">
        <f t="shared" si="3"/>
        <v>0</v>
      </c>
      <c r="I188" s="29"/>
    </row>
    <row r="189" ht="16.5" spans="1:9">
      <c r="A189" s="1"/>
      <c r="B189" s="27" t="str">
        <f>IF(参数表!B188="","",参数表!B188)</f>
        <v/>
      </c>
      <c r="C189" s="13" t="str">
        <f>IFERROR(VLOOKUP(B189,参数表!B:D,2,0),"")</f>
        <v/>
      </c>
      <c r="D189" s="13" t="str">
        <f>IFERROR(VLOOKUP(B189,参数表!B:D,3,0),"")</f>
        <v/>
      </c>
      <c r="E189" s="9"/>
      <c r="F189" s="9">
        <f>SUMIFS(入库明细!F:F,入库明细!C:C,B189)</f>
        <v>0</v>
      </c>
      <c r="G189" s="9">
        <f>SUMIFS(销售明细!F:F,销售明细!C:C,B189)</f>
        <v>0</v>
      </c>
      <c r="H189" s="9">
        <f t="shared" si="3"/>
        <v>0</v>
      </c>
      <c r="I189" s="29"/>
    </row>
    <row r="190" ht="16.5" spans="1:9">
      <c r="A190" s="1"/>
      <c r="B190" s="27" t="str">
        <f>IF(参数表!B189="","",参数表!B189)</f>
        <v/>
      </c>
      <c r="C190" s="13" t="str">
        <f>IFERROR(VLOOKUP(B190,参数表!B:D,2,0),"")</f>
        <v/>
      </c>
      <c r="D190" s="13" t="str">
        <f>IFERROR(VLOOKUP(B190,参数表!B:D,3,0),"")</f>
        <v/>
      </c>
      <c r="E190" s="9"/>
      <c r="F190" s="9">
        <f>SUMIFS(入库明细!F:F,入库明细!C:C,B190)</f>
        <v>0</v>
      </c>
      <c r="G190" s="9">
        <f>SUMIFS(销售明细!F:F,销售明细!C:C,B190)</f>
        <v>0</v>
      </c>
      <c r="H190" s="9">
        <f t="shared" si="3"/>
        <v>0</v>
      </c>
      <c r="I190" s="29"/>
    </row>
    <row r="191" ht="16.5" spans="1:9">
      <c r="A191" s="1"/>
      <c r="B191" s="27" t="str">
        <f>IF(参数表!B190="","",参数表!B190)</f>
        <v/>
      </c>
      <c r="C191" s="13" t="str">
        <f>IFERROR(VLOOKUP(B191,参数表!B:D,2,0),"")</f>
        <v/>
      </c>
      <c r="D191" s="13" t="str">
        <f>IFERROR(VLOOKUP(B191,参数表!B:D,3,0),"")</f>
        <v/>
      </c>
      <c r="E191" s="9"/>
      <c r="F191" s="9">
        <f>SUMIFS(入库明细!F:F,入库明细!C:C,B191)</f>
        <v>0</v>
      </c>
      <c r="G191" s="9">
        <f>SUMIFS(销售明细!F:F,销售明细!C:C,B191)</f>
        <v>0</v>
      </c>
      <c r="H191" s="9">
        <f t="shared" si="3"/>
        <v>0</v>
      </c>
      <c r="I191" s="29"/>
    </row>
    <row r="192" ht="16.5" spans="1:9">
      <c r="A192" s="1"/>
      <c r="B192" s="27" t="str">
        <f>IF(参数表!B191="","",参数表!B191)</f>
        <v/>
      </c>
      <c r="C192" s="13" t="str">
        <f>IFERROR(VLOOKUP(B192,参数表!B:D,2,0),"")</f>
        <v/>
      </c>
      <c r="D192" s="13" t="str">
        <f>IFERROR(VLOOKUP(B192,参数表!B:D,3,0),"")</f>
        <v/>
      </c>
      <c r="E192" s="9"/>
      <c r="F192" s="9">
        <f>SUMIFS(入库明细!F:F,入库明细!C:C,B192)</f>
        <v>0</v>
      </c>
      <c r="G192" s="9">
        <f>SUMIFS(销售明细!F:F,销售明细!C:C,B192)</f>
        <v>0</v>
      </c>
      <c r="H192" s="9">
        <f t="shared" si="3"/>
        <v>0</v>
      </c>
      <c r="I192" s="29"/>
    </row>
    <row r="193" ht="16.5" spans="1:9">
      <c r="A193" s="1"/>
      <c r="B193" s="27" t="str">
        <f>IF(参数表!B192="","",参数表!B192)</f>
        <v/>
      </c>
      <c r="C193" s="13" t="str">
        <f>IFERROR(VLOOKUP(B193,参数表!B:D,2,0),"")</f>
        <v/>
      </c>
      <c r="D193" s="13" t="str">
        <f>IFERROR(VLOOKUP(B193,参数表!B:D,3,0),"")</f>
        <v/>
      </c>
      <c r="E193" s="9"/>
      <c r="F193" s="9">
        <f>SUMIFS(入库明细!F:F,入库明细!C:C,B193)</f>
        <v>0</v>
      </c>
      <c r="G193" s="9">
        <f>SUMIFS(销售明细!F:F,销售明细!C:C,B193)</f>
        <v>0</v>
      </c>
      <c r="H193" s="9">
        <f t="shared" si="3"/>
        <v>0</v>
      </c>
      <c r="I193" s="29"/>
    </row>
    <row r="194" ht="16.5" spans="1:9">
      <c r="A194" s="1"/>
      <c r="B194" s="27" t="str">
        <f>IF(参数表!B193="","",参数表!B193)</f>
        <v/>
      </c>
      <c r="C194" s="13" t="str">
        <f>IFERROR(VLOOKUP(B194,参数表!B:D,2,0),"")</f>
        <v/>
      </c>
      <c r="D194" s="13" t="str">
        <f>IFERROR(VLOOKUP(B194,参数表!B:D,3,0),"")</f>
        <v/>
      </c>
      <c r="E194" s="9"/>
      <c r="F194" s="9">
        <f>SUMIFS(入库明细!F:F,入库明细!C:C,B194)</f>
        <v>0</v>
      </c>
      <c r="G194" s="9">
        <f>SUMIFS(销售明细!F:F,销售明细!C:C,B194)</f>
        <v>0</v>
      </c>
      <c r="H194" s="9">
        <f t="shared" si="3"/>
        <v>0</v>
      </c>
      <c r="I194" s="29"/>
    </row>
    <row r="195" ht="16.5" spans="1:9">
      <c r="A195" s="1"/>
      <c r="B195" s="27" t="str">
        <f>IF(参数表!B194="","",参数表!B194)</f>
        <v/>
      </c>
      <c r="C195" s="13" t="str">
        <f>IFERROR(VLOOKUP(B195,参数表!B:D,2,0),"")</f>
        <v/>
      </c>
      <c r="D195" s="13" t="str">
        <f>IFERROR(VLOOKUP(B195,参数表!B:D,3,0),"")</f>
        <v/>
      </c>
      <c r="E195" s="9"/>
      <c r="F195" s="9">
        <f>SUMIFS(入库明细!F:F,入库明细!C:C,B195)</f>
        <v>0</v>
      </c>
      <c r="G195" s="9">
        <f>SUMIFS(销售明细!F:F,销售明细!C:C,B195)</f>
        <v>0</v>
      </c>
      <c r="H195" s="9">
        <f t="shared" si="3"/>
        <v>0</v>
      </c>
      <c r="I195" s="29"/>
    </row>
    <row r="196" ht="16.5" spans="1:9">
      <c r="A196" s="1"/>
      <c r="B196" s="27" t="str">
        <f>IF(参数表!B195="","",参数表!B195)</f>
        <v/>
      </c>
      <c r="C196" s="13" t="str">
        <f>IFERROR(VLOOKUP(B196,参数表!B:D,2,0),"")</f>
        <v/>
      </c>
      <c r="D196" s="13" t="str">
        <f>IFERROR(VLOOKUP(B196,参数表!B:D,3,0),"")</f>
        <v/>
      </c>
      <c r="E196" s="9"/>
      <c r="F196" s="9">
        <f>SUMIFS(入库明细!F:F,入库明细!C:C,B196)</f>
        <v>0</v>
      </c>
      <c r="G196" s="9">
        <f>SUMIFS(销售明细!F:F,销售明细!C:C,B196)</f>
        <v>0</v>
      </c>
      <c r="H196" s="9">
        <f t="shared" si="3"/>
        <v>0</v>
      </c>
      <c r="I196" s="29"/>
    </row>
    <row r="197" ht="16.5" spans="1:9">
      <c r="A197" s="1"/>
      <c r="B197" s="27" t="str">
        <f>IF(参数表!B196="","",参数表!B196)</f>
        <v/>
      </c>
      <c r="C197" s="13" t="str">
        <f>IFERROR(VLOOKUP(B197,参数表!B:D,2,0),"")</f>
        <v/>
      </c>
      <c r="D197" s="13" t="str">
        <f>IFERROR(VLOOKUP(B197,参数表!B:D,3,0),"")</f>
        <v/>
      </c>
      <c r="E197" s="9"/>
      <c r="F197" s="9">
        <f>SUMIFS(入库明细!F:F,入库明细!C:C,B197)</f>
        <v>0</v>
      </c>
      <c r="G197" s="9">
        <f>SUMIFS(销售明细!F:F,销售明细!C:C,B197)</f>
        <v>0</v>
      </c>
      <c r="H197" s="9">
        <f t="shared" si="3"/>
        <v>0</v>
      </c>
      <c r="I197" s="29"/>
    </row>
    <row r="198" ht="16.5" spans="1:9">
      <c r="A198" s="1"/>
      <c r="B198" s="27" t="str">
        <f>IF(参数表!B197="","",参数表!B197)</f>
        <v/>
      </c>
      <c r="C198" s="13" t="str">
        <f>IFERROR(VLOOKUP(B198,参数表!B:D,2,0),"")</f>
        <v/>
      </c>
      <c r="D198" s="13" t="str">
        <f>IFERROR(VLOOKUP(B198,参数表!B:D,3,0),"")</f>
        <v/>
      </c>
      <c r="E198" s="9"/>
      <c r="F198" s="9">
        <f>SUMIFS(入库明细!F:F,入库明细!C:C,B198)</f>
        <v>0</v>
      </c>
      <c r="G198" s="9">
        <f>SUMIFS(销售明细!F:F,销售明细!C:C,B198)</f>
        <v>0</v>
      </c>
      <c r="H198" s="9">
        <f t="shared" si="3"/>
        <v>0</v>
      </c>
      <c r="I198" s="29"/>
    </row>
    <row r="199" ht="16.5" spans="1:9">
      <c r="A199" s="1"/>
      <c r="B199" s="27" t="str">
        <f>IF(参数表!B198="","",参数表!B198)</f>
        <v/>
      </c>
      <c r="C199" s="13" t="str">
        <f>IFERROR(VLOOKUP(B199,参数表!B:D,2,0),"")</f>
        <v/>
      </c>
      <c r="D199" s="13" t="str">
        <f>IFERROR(VLOOKUP(B199,参数表!B:D,3,0),"")</f>
        <v/>
      </c>
      <c r="E199" s="9"/>
      <c r="F199" s="9">
        <f>SUMIFS(入库明细!F:F,入库明细!C:C,B199)</f>
        <v>0</v>
      </c>
      <c r="G199" s="9">
        <f>SUMIFS(销售明细!F:F,销售明细!C:C,B199)</f>
        <v>0</v>
      </c>
      <c r="H199" s="9">
        <f t="shared" si="3"/>
        <v>0</v>
      </c>
      <c r="I199" s="29"/>
    </row>
    <row r="200" ht="16.5" spans="1:9">
      <c r="A200" s="1"/>
      <c r="B200" s="27" t="str">
        <f>IF(参数表!B199="","",参数表!B199)</f>
        <v/>
      </c>
      <c r="C200" s="13" t="str">
        <f>IFERROR(VLOOKUP(B200,参数表!B:D,2,0),"")</f>
        <v/>
      </c>
      <c r="D200" s="13" t="str">
        <f>IFERROR(VLOOKUP(B200,参数表!B:D,3,0),"")</f>
        <v/>
      </c>
      <c r="E200" s="9"/>
      <c r="F200" s="9">
        <f>SUMIFS(入库明细!F:F,入库明细!C:C,B200)</f>
        <v>0</v>
      </c>
      <c r="G200" s="9">
        <f>SUMIFS(销售明细!F:F,销售明细!C:C,B200)</f>
        <v>0</v>
      </c>
      <c r="H200" s="9">
        <f t="shared" si="3"/>
        <v>0</v>
      </c>
      <c r="I200" s="29"/>
    </row>
    <row r="201" ht="16.5" spans="1:9">
      <c r="A201" s="1"/>
      <c r="B201" s="27" t="str">
        <f>IF(参数表!B200="","",参数表!B200)</f>
        <v/>
      </c>
      <c r="C201" s="13" t="str">
        <f>IFERROR(VLOOKUP(B201,参数表!B:D,2,0),"")</f>
        <v/>
      </c>
      <c r="D201" s="13" t="str">
        <f>IFERROR(VLOOKUP(B201,参数表!B:D,3,0),"")</f>
        <v/>
      </c>
      <c r="E201" s="9"/>
      <c r="F201" s="9">
        <f>SUMIFS(入库明细!F:F,入库明细!C:C,B201)</f>
        <v>0</v>
      </c>
      <c r="G201" s="9">
        <f>SUMIFS(销售明细!F:F,销售明细!C:C,B201)</f>
        <v>0</v>
      </c>
      <c r="H201" s="9">
        <f t="shared" si="3"/>
        <v>0</v>
      </c>
      <c r="I201" s="29"/>
    </row>
    <row r="202" ht="16.5" spans="1:9">
      <c r="A202" s="1"/>
      <c r="B202" s="27" t="str">
        <f>IF(参数表!B201="","",参数表!B201)</f>
        <v/>
      </c>
      <c r="C202" s="13" t="str">
        <f>IFERROR(VLOOKUP(B202,参数表!B:D,2,0),"")</f>
        <v/>
      </c>
      <c r="D202" s="13" t="str">
        <f>IFERROR(VLOOKUP(B202,参数表!B:D,3,0),"")</f>
        <v/>
      </c>
      <c r="E202" s="9"/>
      <c r="F202" s="9">
        <f>SUMIFS(入库明细!F:F,入库明细!C:C,B202)</f>
        <v>0</v>
      </c>
      <c r="G202" s="9">
        <f>SUMIFS(销售明细!F:F,销售明细!C:C,B202)</f>
        <v>0</v>
      </c>
      <c r="H202" s="9">
        <f t="shared" ref="H202:H265" si="4">E202+F202-G202</f>
        <v>0</v>
      </c>
      <c r="I202" s="29"/>
    </row>
    <row r="203" ht="16.5" spans="1:9">
      <c r="A203" s="1"/>
      <c r="B203" s="27" t="str">
        <f>IF(参数表!B202="","",参数表!B202)</f>
        <v/>
      </c>
      <c r="C203" s="13" t="str">
        <f>IFERROR(VLOOKUP(B203,参数表!B:D,2,0),"")</f>
        <v/>
      </c>
      <c r="D203" s="13" t="str">
        <f>IFERROR(VLOOKUP(B203,参数表!B:D,3,0),"")</f>
        <v/>
      </c>
      <c r="E203" s="9"/>
      <c r="F203" s="9">
        <f>SUMIFS(入库明细!F:F,入库明细!C:C,B203)</f>
        <v>0</v>
      </c>
      <c r="G203" s="9">
        <f>SUMIFS(销售明细!F:F,销售明细!C:C,B203)</f>
        <v>0</v>
      </c>
      <c r="H203" s="9">
        <f t="shared" si="4"/>
        <v>0</v>
      </c>
      <c r="I203" s="29"/>
    </row>
    <row r="204" ht="16.5" spans="1:9">
      <c r="A204" s="1"/>
      <c r="B204" s="27" t="str">
        <f>IF(参数表!B203="","",参数表!B203)</f>
        <v/>
      </c>
      <c r="C204" s="13" t="str">
        <f>IFERROR(VLOOKUP(B204,参数表!B:D,2,0),"")</f>
        <v/>
      </c>
      <c r="D204" s="13" t="str">
        <f>IFERROR(VLOOKUP(B204,参数表!B:D,3,0),"")</f>
        <v/>
      </c>
      <c r="E204" s="9"/>
      <c r="F204" s="9">
        <f>SUMIFS(入库明细!F:F,入库明细!C:C,B204)</f>
        <v>0</v>
      </c>
      <c r="G204" s="9">
        <f>SUMIFS(销售明细!F:F,销售明细!C:C,B204)</f>
        <v>0</v>
      </c>
      <c r="H204" s="9">
        <f t="shared" si="4"/>
        <v>0</v>
      </c>
      <c r="I204" s="29"/>
    </row>
    <row r="205" ht="16.5" spans="1:9">
      <c r="A205" s="1"/>
      <c r="B205" s="27" t="str">
        <f>IF(参数表!B204="","",参数表!B204)</f>
        <v/>
      </c>
      <c r="C205" s="13" t="str">
        <f>IFERROR(VLOOKUP(B205,参数表!B:D,2,0),"")</f>
        <v/>
      </c>
      <c r="D205" s="13" t="str">
        <f>IFERROR(VLOOKUP(B205,参数表!B:D,3,0),"")</f>
        <v/>
      </c>
      <c r="E205" s="9"/>
      <c r="F205" s="9">
        <f>SUMIFS(入库明细!F:F,入库明细!C:C,B205)</f>
        <v>0</v>
      </c>
      <c r="G205" s="9">
        <f>SUMIFS(销售明细!F:F,销售明细!C:C,B205)</f>
        <v>0</v>
      </c>
      <c r="H205" s="9">
        <f t="shared" si="4"/>
        <v>0</v>
      </c>
      <c r="I205" s="29"/>
    </row>
    <row r="206" ht="16.5" spans="1:9">
      <c r="A206" s="1"/>
      <c r="B206" s="27" t="str">
        <f>IF(参数表!B205="","",参数表!B205)</f>
        <v/>
      </c>
      <c r="C206" s="13" t="str">
        <f>IFERROR(VLOOKUP(B206,参数表!B:D,2,0),"")</f>
        <v/>
      </c>
      <c r="D206" s="13" t="str">
        <f>IFERROR(VLOOKUP(B206,参数表!B:D,3,0),"")</f>
        <v/>
      </c>
      <c r="E206" s="9"/>
      <c r="F206" s="9">
        <f>SUMIFS(入库明细!F:F,入库明细!C:C,B206)</f>
        <v>0</v>
      </c>
      <c r="G206" s="9">
        <f>SUMIFS(销售明细!F:F,销售明细!C:C,B206)</f>
        <v>0</v>
      </c>
      <c r="H206" s="9">
        <f t="shared" si="4"/>
        <v>0</v>
      </c>
      <c r="I206" s="29"/>
    </row>
    <row r="207" ht="16.5" spans="1:9">
      <c r="A207" s="1"/>
      <c r="B207" s="27" t="str">
        <f>IF(参数表!B206="","",参数表!B206)</f>
        <v/>
      </c>
      <c r="C207" s="13" t="str">
        <f>IFERROR(VLOOKUP(B207,参数表!B:D,2,0),"")</f>
        <v/>
      </c>
      <c r="D207" s="13" t="str">
        <f>IFERROR(VLOOKUP(B207,参数表!B:D,3,0),"")</f>
        <v/>
      </c>
      <c r="E207" s="9"/>
      <c r="F207" s="9">
        <f>SUMIFS(入库明细!F:F,入库明细!C:C,B207)</f>
        <v>0</v>
      </c>
      <c r="G207" s="9">
        <f>SUMIFS(销售明细!F:F,销售明细!C:C,B207)</f>
        <v>0</v>
      </c>
      <c r="H207" s="9">
        <f t="shared" si="4"/>
        <v>0</v>
      </c>
      <c r="I207" s="29"/>
    </row>
    <row r="208" ht="16.5" spans="1:9">
      <c r="A208" s="1"/>
      <c r="B208" s="27" t="str">
        <f>IF(参数表!B207="","",参数表!B207)</f>
        <v/>
      </c>
      <c r="C208" s="13" t="str">
        <f>IFERROR(VLOOKUP(B208,参数表!B:D,2,0),"")</f>
        <v/>
      </c>
      <c r="D208" s="13" t="str">
        <f>IFERROR(VLOOKUP(B208,参数表!B:D,3,0),"")</f>
        <v/>
      </c>
      <c r="E208" s="9"/>
      <c r="F208" s="9">
        <f>SUMIFS(入库明细!F:F,入库明细!C:C,B208)</f>
        <v>0</v>
      </c>
      <c r="G208" s="9">
        <f>SUMIFS(销售明细!F:F,销售明细!C:C,B208)</f>
        <v>0</v>
      </c>
      <c r="H208" s="9">
        <f t="shared" si="4"/>
        <v>0</v>
      </c>
      <c r="I208" s="29"/>
    </row>
    <row r="209" ht="16.5" spans="1:9">
      <c r="A209" s="1"/>
      <c r="B209" s="27" t="str">
        <f>IF(参数表!B208="","",参数表!B208)</f>
        <v/>
      </c>
      <c r="C209" s="13" t="str">
        <f>IFERROR(VLOOKUP(B209,参数表!B:D,2,0),"")</f>
        <v/>
      </c>
      <c r="D209" s="13" t="str">
        <f>IFERROR(VLOOKUP(B209,参数表!B:D,3,0),"")</f>
        <v/>
      </c>
      <c r="E209" s="9"/>
      <c r="F209" s="9">
        <f>SUMIFS(入库明细!F:F,入库明细!C:C,B209)</f>
        <v>0</v>
      </c>
      <c r="G209" s="9">
        <f>SUMIFS(销售明细!F:F,销售明细!C:C,B209)</f>
        <v>0</v>
      </c>
      <c r="H209" s="9">
        <f t="shared" si="4"/>
        <v>0</v>
      </c>
      <c r="I209" s="29"/>
    </row>
    <row r="210" ht="16.5" spans="1:9">
      <c r="A210" s="1"/>
      <c r="B210" s="27" t="str">
        <f>IF(参数表!B209="","",参数表!B209)</f>
        <v/>
      </c>
      <c r="C210" s="13" t="str">
        <f>IFERROR(VLOOKUP(B210,参数表!B:D,2,0),"")</f>
        <v/>
      </c>
      <c r="D210" s="13" t="str">
        <f>IFERROR(VLOOKUP(B210,参数表!B:D,3,0),"")</f>
        <v/>
      </c>
      <c r="E210" s="9"/>
      <c r="F210" s="9">
        <f>SUMIFS(入库明细!F:F,入库明细!C:C,B210)</f>
        <v>0</v>
      </c>
      <c r="G210" s="9">
        <f>SUMIFS(销售明细!F:F,销售明细!C:C,B210)</f>
        <v>0</v>
      </c>
      <c r="H210" s="9">
        <f t="shared" si="4"/>
        <v>0</v>
      </c>
      <c r="I210" s="29"/>
    </row>
    <row r="211" ht="16.5" spans="1:9">
      <c r="A211" s="1"/>
      <c r="B211" s="27" t="str">
        <f>IF(参数表!B210="","",参数表!B210)</f>
        <v/>
      </c>
      <c r="C211" s="13" t="str">
        <f>IFERROR(VLOOKUP(B211,参数表!B:D,2,0),"")</f>
        <v/>
      </c>
      <c r="D211" s="13" t="str">
        <f>IFERROR(VLOOKUP(B211,参数表!B:D,3,0),"")</f>
        <v/>
      </c>
      <c r="E211" s="9"/>
      <c r="F211" s="9">
        <f>SUMIFS(入库明细!F:F,入库明细!C:C,B211)</f>
        <v>0</v>
      </c>
      <c r="G211" s="9">
        <f>SUMIFS(销售明细!F:F,销售明细!C:C,B211)</f>
        <v>0</v>
      </c>
      <c r="H211" s="9">
        <f t="shared" si="4"/>
        <v>0</v>
      </c>
      <c r="I211" s="29"/>
    </row>
    <row r="212" ht="16.5" spans="1:9">
      <c r="A212" s="1"/>
      <c r="B212" s="27" t="str">
        <f>IF(参数表!B211="","",参数表!B211)</f>
        <v/>
      </c>
      <c r="C212" s="13" t="str">
        <f>IFERROR(VLOOKUP(B212,参数表!B:D,2,0),"")</f>
        <v/>
      </c>
      <c r="D212" s="13" t="str">
        <f>IFERROR(VLOOKUP(B212,参数表!B:D,3,0),"")</f>
        <v/>
      </c>
      <c r="E212" s="9"/>
      <c r="F212" s="9">
        <f>SUMIFS(入库明细!F:F,入库明细!C:C,B212)</f>
        <v>0</v>
      </c>
      <c r="G212" s="9">
        <f>SUMIFS(销售明细!F:F,销售明细!C:C,B212)</f>
        <v>0</v>
      </c>
      <c r="H212" s="9">
        <f t="shared" si="4"/>
        <v>0</v>
      </c>
      <c r="I212" s="29"/>
    </row>
    <row r="213" ht="16.5" spans="1:9">
      <c r="A213" s="1"/>
      <c r="B213" s="27" t="str">
        <f>IF(参数表!B212="","",参数表!B212)</f>
        <v/>
      </c>
      <c r="C213" s="13" t="str">
        <f>IFERROR(VLOOKUP(B213,参数表!B:D,2,0),"")</f>
        <v/>
      </c>
      <c r="D213" s="13" t="str">
        <f>IFERROR(VLOOKUP(B213,参数表!B:D,3,0),"")</f>
        <v/>
      </c>
      <c r="E213" s="9"/>
      <c r="F213" s="9">
        <f>SUMIFS(入库明细!F:F,入库明细!C:C,B213)</f>
        <v>0</v>
      </c>
      <c r="G213" s="9">
        <f>SUMIFS(销售明细!F:F,销售明细!C:C,B213)</f>
        <v>0</v>
      </c>
      <c r="H213" s="9">
        <f t="shared" si="4"/>
        <v>0</v>
      </c>
      <c r="I213" s="29"/>
    </row>
    <row r="214" ht="16.5" spans="1:9">
      <c r="A214" s="1"/>
      <c r="B214" s="27" t="str">
        <f>IF(参数表!B213="","",参数表!B213)</f>
        <v/>
      </c>
      <c r="C214" s="13" t="str">
        <f>IFERROR(VLOOKUP(B214,参数表!B:D,2,0),"")</f>
        <v/>
      </c>
      <c r="D214" s="13" t="str">
        <f>IFERROR(VLOOKUP(B214,参数表!B:D,3,0),"")</f>
        <v/>
      </c>
      <c r="E214" s="9"/>
      <c r="F214" s="9">
        <f>SUMIFS(入库明细!F:F,入库明细!C:C,B214)</f>
        <v>0</v>
      </c>
      <c r="G214" s="9">
        <f>SUMIFS(销售明细!F:F,销售明细!C:C,B214)</f>
        <v>0</v>
      </c>
      <c r="H214" s="9">
        <f t="shared" si="4"/>
        <v>0</v>
      </c>
      <c r="I214" s="29"/>
    </row>
    <row r="215" ht="16.5" spans="1:9">
      <c r="A215" s="1"/>
      <c r="B215" s="27" t="str">
        <f>IF(参数表!B214="","",参数表!B214)</f>
        <v/>
      </c>
      <c r="C215" s="13" t="str">
        <f>IFERROR(VLOOKUP(B215,参数表!B:D,2,0),"")</f>
        <v/>
      </c>
      <c r="D215" s="13" t="str">
        <f>IFERROR(VLOOKUP(B215,参数表!B:D,3,0),"")</f>
        <v/>
      </c>
      <c r="E215" s="9"/>
      <c r="F215" s="9">
        <f>SUMIFS(入库明细!F:F,入库明细!C:C,B215)</f>
        <v>0</v>
      </c>
      <c r="G215" s="9">
        <f>SUMIFS(销售明细!F:F,销售明细!C:C,B215)</f>
        <v>0</v>
      </c>
      <c r="H215" s="9">
        <f t="shared" si="4"/>
        <v>0</v>
      </c>
      <c r="I215" s="29"/>
    </row>
    <row r="216" ht="16.5" spans="1:9">
      <c r="A216" s="1"/>
      <c r="B216" s="27" t="str">
        <f>IF(参数表!B215="","",参数表!B215)</f>
        <v/>
      </c>
      <c r="C216" s="13" t="str">
        <f>IFERROR(VLOOKUP(B216,参数表!B:D,2,0),"")</f>
        <v/>
      </c>
      <c r="D216" s="13" t="str">
        <f>IFERROR(VLOOKUP(B216,参数表!B:D,3,0),"")</f>
        <v/>
      </c>
      <c r="E216" s="9"/>
      <c r="F216" s="9">
        <f>SUMIFS(入库明细!F:F,入库明细!C:C,B216)</f>
        <v>0</v>
      </c>
      <c r="G216" s="9">
        <f>SUMIFS(销售明细!F:F,销售明细!C:C,B216)</f>
        <v>0</v>
      </c>
      <c r="H216" s="9">
        <f t="shared" si="4"/>
        <v>0</v>
      </c>
      <c r="I216" s="29"/>
    </row>
    <row r="217" ht="16.5" spans="1:9">
      <c r="A217" s="1"/>
      <c r="B217" s="27" t="str">
        <f>IF(参数表!B216="","",参数表!B216)</f>
        <v/>
      </c>
      <c r="C217" s="13" t="str">
        <f>IFERROR(VLOOKUP(B217,参数表!B:D,2,0),"")</f>
        <v/>
      </c>
      <c r="D217" s="13" t="str">
        <f>IFERROR(VLOOKUP(B217,参数表!B:D,3,0),"")</f>
        <v/>
      </c>
      <c r="E217" s="9"/>
      <c r="F217" s="9">
        <f>SUMIFS(入库明细!F:F,入库明细!C:C,B217)</f>
        <v>0</v>
      </c>
      <c r="G217" s="9">
        <f>SUMIFS(销售明细!F:F,销售明细!C:C,B217)</f>
        <v>0</v>
      </c>
      <c r="H217" s="9">
        <f t="shared" si="4"/>
        <v>0</v>
      </c>
      <c r="I217" s="29"/>
    </row>
    <row r="218" ht="16.5" spans="1:9">
      <c r="A218" s="1"/>
      <c r="B218" s="27" t="str">
        <f>IF(参数表!B217="","",参数表!B217)</f>
        <v/>
      </c>
      <c r="C218" s="13" t="str">
        <f>IFERROR(VLOOKUP(B218,参数表!B:D,2,0),"")</f>
        <v/>
      </c>
      <c r="D218" s="13" t="str">
        <f>IFERROR(VLOOKUP(B218,参数表!B:D,3,0),"")</f>
        <v/>
      </c>
      <c r="E218" s="9"/>
      <c r="F218" s="9">
        <f>SUMIFS(入库明细!F:F,入库明细!C:C,B218)</f>
        <v>0</v>
      </c>
      <c r="G218" s="9">
        <f>SUMIFS(销售明细!F:F,销售明细!C:C,B218)</f>
        <v>0</v>
      </c>
      <c r="H218" s="9">
        <f t="shared" si="4"/>
        <v>0</v>
      </c>
      <c r="I218" s="29"/>
    </row>
    <row r="219" ht="16.5" spans="1:9">
      <c r="A219" s="1"/>
      <c r="B219" s="27" t="str">
        <f>IF(参数表!B218="","",参数表!B218)</f>
        <v/>
      </c>
      <c r="C219" s="13" t="str">
        <f>IFERROR(VLOOKUP(B219,参数表!B:D,2,0),"")</f>
        <v/>
      </c>
      <c r="D219" s="13" t="str">
        <f>IFERROR(VLOOKUP(B219,参数表!B:D,3,0),"")</f>
        <v/>
      </c>
      <c r="E219" s="9"/>
      <c r="F219" s="9">
        <f>SUMIFS(入库明细!F:F,入库明细!C:C,B219)</f>
        <v>0</v>
      </c>
      <c r="G219" s="9">
        <f>SUMIFS(销售明细!F:F,销售明细!C:C,B219)</f>
        <v>0</v>
      </c>
      <c r="H219" s="9">
        <f t="shared" si="4"/>
        <v>0</v>
      </c>
      <c r="I219" s="29"/>
    </row>
    <row r="220" ht="16.5" spans="1:9">
      <c r="A220" s="1"/>
      <c r="B220" s="27" t="str">
        <f>IF(参数表!B219="","",参数表!B219)</f>
        <v/>
      </c>
      <c r="C220" s="13" t="str">
        <f>IFERROR(VLOOKUP(B220,参数表!B:D,2,0),"")</f>
        <v/>
      </c>
      <c r="D220" s="13" t="str">
        <f>IFERROR(VLOOKUP(B220,参数表!B:D,3,0),"")</f>
        <v/>
      </c>
      <c r="E220" s="9"/>
      <c r="F220" s="9">
        <f>SUMIFS(入库明细!F:F,入库明细!C:C,B220)</f>
        <v>0</v>
      </c>
      <c r="G220" s="9">
        <f>SUMIFS(销售明细!F:F,销售明细!C:C,B220)</f>
        <v>0</v>
      </c>
      <c r="H220" s="9">
        <f t="shared" si="4"/>
        <v>0</v>
      </c>
      <c r="I220" s="29"/>
    </row>
    <row r="221" ht="16.5" spans="1:9">
      <c r="A221" s="1"/>
      <c r="B221" s="27" t="str">
        <f>IF(参数表!B220="","",参数表!B220)</f>
        <v/>
      </c>
      <c r="C221" s="13" t="str">
        <f>IFERROR(VLOOKUP(B221,参数表!B:D,2,0),"")</f>
        <v/>
      </c>
      <c r="D221" s="13" t="str">
        <f>IFERROR(VLOOKUP(B221,参数表!B:D,3,0),"")</f>
        <v/>
      </c>
      <c r="E221" s="9"/>
      <c r="F221" s="9">
        <f>SUMIFS(入库明细!F:F,入库明细!C:C,B221)</f>
        <v>0</v>
      </c>
      <c r="G221" s="9">
        <f>SUMIFS(销售明细!F:F,销售明细!C:C,B221)</f>
        <v>0</v>
      </c>
      <c r="H221" s="9">
        <f t="shared" si="4"/>
        <v>0</v>
      </c>
      <c r="I221" s="29"/>
    </row>
    <row r="222" ht="16.5" spans="1:9">
      <c r="A222" s="1"/>
      <c r="B222" s="27" t="str">
        <f>IF(参数表!B221="","",参数表!B221)</f>
        <v/>
      </c>
      <c r="C222" s="13" t="str">
        <f>IFERROR(VLOOKUP(B222,参数表!B:D,2,0),"")</f>
        <v/>
      </c>
      <c r="D222" s="13" t="str">
        <f>IFERROR(VLOOKUP(B222,参数表!B:D,3,0),"")</f>
        <v/>
      </c>
      <c r="E222" s="9"/>
      <c r="F222" s="9">
        <f>SUMIFS(入库明细!F:F,入库明细!C:C,B222)</f>
        <v>0</v>
      </c>
      <c r="G222" s="9">
        <f>SUMIFS(销售明细!F:F,销售明细!C:C,B222)</f>
        <v>0</v>
      </c>
      <c r="H222" s="9">
        <f t="shared" si="4"/>
        <v>0</v>
      </c>
      <c r="I222" s="29"/>
    </row>
    <row r="223" ht="16.5" spans="1:9">
      <c r="A223" s="1"/>
      <c r="B223" s="27" t="str">
        <f>IF(参数表!B222="","",参数表!B222)</f>
        <v/>
      </c>
      <c r="C223" s="13" t="str">
        <f>IFERROR(VLOOKUP(B223,参数表!B:D,2,0),"")</f>
        <v/>
      </c>
      <c r="D223" s="13" t="str">
        <f>IFERROR(VLOOKUP(B223,参数表!B:D,3,0),"")</f>
        <v/>
      </c>
      <c r="E223" s="9"/>
      <c r="F223" s="9">
        <f>SUMIFS(入库明细!F:F,入库明细!C:C,B223)</f>
        <v>0</v>
      </c>
      <c r="G223" s="9">
        <f>SUMIFS(销售明细!F:F,销售明细!C:C,B223)</f>
        <v>0</v>
      </c>
      <c r="H223" s="9">
        <f t="shared" si="4"/>
        <v>0</v>
      </c>
      <c r="I223" s="29"/>
    </row>
    <row r="224" ht="16.5" spans="1:9">
      <c r="A224" s="1"/>
      <c r="B224" s="27" t="str">
        <f>IF(参数表!B223="","",参数表!B223)</f>
        <v/>
      </c>
      <c r="C224" s="13" t="str">
        <f>IFERROR(VLOOKUP(B224,参数表!B:D,2,0),"")</f>
        <v/>
      </c>
      <c r="D224" s="13" t="str">
        <f>IFERROR(VLOOKUP(B224,参数表!B:D,3,0),"")</f>
        <v/>
      </c>
      <c r="E224" s="9"/>
      <c r="F224" s="9">
        <f>SUMIFS(入库明细!F:F,入库明细!C:C,B224)</f>
        <v>0</v>
      </c>
      <c r="G224" s="9">
        <f>SUMIFS(销售明细!F:F,销售明细!C:C,B224)</f>
        <v>0</v>
      </c>
      <c r="H224" s="9">
        <f t="shared" si="4"/>
        <v>0</v>
      </c>
      <c r="I224" s="29"/>
    </row>
    <row r="225" ht="16.5" spans="1:9">
      <c r="A225" s="1"/>
      <c r="B225" s="27" t="str">
        <f>IF(参数表!B224="","",参数表!B224)</f>
        <v/>
      </c>
      <c r="C225" s="13" t="str">
        <f>IFERROR(VLOOKUP(B225,参数表!B:D,2,0),"")</f>
        <v/>
      </c>
      <c r="D225" s="13" t="str">
        <f>IFERROR(VLOOKUP(B225,参数表!B:D,3,0),"")</f>
        <v/>
      </c>
      <c r="E225" s="9"/>
      <c r="F225" s="9">
        <f>SUMIFS(入库明细!F:F,入库明细!C:C,B225)</f>
        <v>0</v>
      </c>
      <c r="G225" s="9">
        <f>SUMIFS(销售明细!F:F,销售明细!C:C,B225)</f>
        <v>0</v>
      </c>
      <c r="H225" s="9">
        <f t="shared" si="4"/>
        <v>0</v>
      </c>
      <c r="I225" s="29"/>
    </row>
    <row r="226" ht="16.5" spans="1:9">
      <c r="A226" s="1"/>
      <c r="B226" s="27" t="str">
        <f>IF(参数表!B225="","",参数表!B225)</f>
        <v/>
      </c>
      <c r="C226" s="13" t="str">
        <f>IFERROR(VLOOKUP(B226,参数表!B:D,2,0),"")</f>
        <v/>
      </c>
      <c r="D226" s="13" t="str">
        <f>IFERROR(VLOOKUP(B226,参数表!B:D,3,0),"")</f>
        <v/>
      </c>
      <c r="E226" s="9"/>
      <c r="F226" s="9">
        <f>SUMIFS(入库明细!F:F,入库明细!C:C,B226)</f>
        <v>0</v>
      </c>
      <c r="G226" s="9">
        <f>SUMIFS(销售明细!F:F,销售明细!C:C,B226)</f>
        <v>0</v>
      </c>
      <c r="H226" s="9">
        <f t="shared" si="4"/>
        <v>0</v>
      </c>
      <c r="I226" s="29"/>
    </row>
    <row r="227" ht="16.5" spans="1:9">
      <c r="A227" s="1"/>
      <c r="B227" s="27" t="str">
        <f>IF(参数表!B226="","",参数表!B226)</f>
        <v/>
      </c>
      <c r="C227" s="13" t="str">
        <f>IFERROR(VLOOKUP(B227,参数表!B:D,2,0),"")</f>
        <v/>
      </c>
      <c r="D227" s="13" t="str">
        <f>IFERROR(VLOOKUP(B227,参数表!B:D,3,0),"")</f>
        <v/>
      </c>
      <c r="E227" s="9"/>
      <c r="F227" s="9">
        <f>SUMIFS(入库明细!F:F,入库明细!C:C,B227)</f>
        <v>0</v>
      </c>
      <c r="G227" s="9">
        <f>SUMIFS(销售明细!F:F,销售明细!C:C,B227)</f>
        <v>0</v>
      </c>
      <c r="H227" s="9">
        <f t="shared" si="4"/>
        <v>0</v>
      </c>
      <c r="I227" s="29"/>
    </row>
    <row r="228" ht="16.5" spans="1:9">
      <c r="A228" s="1"/>
      <c r="B228" s="27" t="str">
        <f>IF(参数表!B227="","",参数表!B227)</f>
        <v/>
      </c>
      <c r="C228" s="13" t="str">
        <f>IFERROR(VLOOKUP(B228,参数表!B:D,2,0),"")</f>
        <v/>
      </c>
      <c r="D228" s="13" t="str">
        <f>IFERROR(VLOOKUP(B228,参数表!B:D,3,0),"")</f>
        <v/>
      </c>
      <c r="E228" s="9"/>
      <c r="F228" s="9">
        <f>SUMIFS(入库明细!F:F,入库明细!C:C,B228)</f>
        <v>0</v>
      </c>
      <c r="G228" s="9">
        <f>SUMIFS(销售明细!F:F,销售明细!C:C,B228)</f>
        <v>0</v>
      </c>
      <c r="H228" s="9">
        <f t="shared" si="4"/>
        <v>0</v>
      </c>
      <c r="I228" s="29"/>
    </row>
    <row r="229" ht="16.5" spans="1:9">
      <c r="A229" s="1"/>
      <c r="B229" s="27" t="str">
        <f>IF(参数表!B228="","",参数表!B228)</f>
        <v/>
      </c>
      <c r="C229" s="13" t="str">
        <f>IFERROR(VLOOKUP(B229,参数表!B:D,2,0),"")</f>
        <v/>
      </c>
      <c r="D229" s="13" t="str">
        <f>IFERROR(VLOOKUP(B229,参数表!B:D,3,0),"")</f>
        <v/>
      </c>
      <c r="E229" s="9"/>
      <c r="F229" s="9">
        <f>SUMIFS(入库明细!F:F,入库明细!C:C,B229)</f>
        <v>0</v>
      </c>
      <c r="G229" s="9">
        <f>SUMIFS(销售明细!F:F,销售明细!C:C,B229)</f>
        <v>0</v>
      </c>
      <c r="H229" s="9">
        <f t="shared" si="4"/>
        <v>0</v>
      </c>
      <c r="I229" s="29"/>
    </row>
    <row r="230" ht="16.5" spans="1:9">
      <c r="A230" s="1"/>
      <c r="B230" s="27" t="str">
        <f>IF(参数表!B229="","",参数表!B229)</f>
        <v/>
      </c>
      <c r="C230" s="13" t="str">
        <f>IFERROR(VLOOKUP(B230,参数表!B:D,2,0),"")</f>
        <v/>
      </c>
      <c r="D230" s="13" t="str">
        <f>IFERROR(VLOOKUP(B230,参数表!B:D,3,0),"")</f>
        <v/>
      </c>
      <c r="E230" s="9"/>
      <c r="F230" s="9">
        <f>SUMIFS(入库明细!F:F,入库明细!C:C,B230)</f>
        <v>0</v>
      </c>
      <c r="G230" s="9">
        <f>SUMIFS(销售明细!F:F,销售明细!C:C,B230)</f>
        <v>0</v>
      </c>
      <c r="H230" s="9">
        <f t="shared" si="4"/>
        <v>0</v>
      </c>
      <c r="I230" s="29"/>
    </row>
    <row r="231" ht="16.5" spans="1:9">
      <c r="A231" s="1"/>
      <c r="B231" s="27" t="str">
        <f>IF(参数表!B230="","",参数表!B230)</f>
        <v/>
      </c>
      <c r="C231" s="13" t="str">
        <f>IFERROR(VLOOKUP(B231,参数表!B:D,2,0),"")</f>
        <v/>
      </c>
      <c r="D231" s="13" t="str">
        <f>IFERROR(VLOOKUP(B231,参数表!B:D,3,0),"")</f>
        <v/>
      </c>
      <c r="E231" s="9"/>
      <c r="F231" s="9">
        <f>SUMIFS(入库明细!F:F,入库明细!C:C,B231)</f>
        <v>0</v>
      </c>
      <c r="G231" s="9">
        <f>SUMIFS(销售明细!F:F,销售明细!C:C,B231)</f>
        <v>0</v>
      </c>
      <c r="H231" s="9">
        <f t="shared" si="4"/>
        <v>0</v>
      </c>
      <c r="I231" s="29"/>
    </row>
    <row r="232" ht="16.5" spans="1:9">
      <c r="A232" s="1"/>
      <c r="B232" s="27" t="str">
        <f>IF(参数表!B231="","",参数表!B231)</f>
        <v/>
      </c>
      <c r="C232" s="13" t="str">
        <f>IFERROR(VLOOKUP(B232,参数表!B:D,2,0),"")</f>
        <v/>
      </c>
      <c r="D232" s="13" t="str">
        <f>IFERROR(VLOOKUP(B232,参数表!B:D,3,0),"")</f>
        <v/>
      </c>
      <c r="E232" s="9"/>
      <c r="F232" s="9">
        <f>SUMIFS(入库明细!F:F,入库明细!C:C,B232)</f>
        <v>0</v>
      </c>
      <c r="G232" s="9">
        <f>SUMIFS(销售明细!F:F,销售明细!C:C,B232)</f>
        <v>0</v>
      </c>
      <c r="H232" s="9">
        <f t="shared" si="4"/>
        <v>0</v>
      </c>
      <c r="I232" s="29"/>
    </row>
    <row r="233" ht="16.5" spans="1:9">
      <c r="A233" s="1"/>
      <c r="B233" s="27" t="str">
        <f>IF(参数表!B232="","",参数表!B232)</f>
        <v/>
      </c>
      <c r="C233" s="13" t="str">
        <f>IFERROR(VLOOKUP(B233,参数表!B:D,2,0),"")</f>
        <v/>
      </c>
      <c r="D233" s="13" t="str">
        <f>IFERROR(VLOOKUP(B233,参数表!B:D,3,0),"")</f>
        <v/>
      </c>
      <c r="E233" s="9"/>
      <c r="F233" s="9">
        <f>SUMIFS(入库明细!F:F,入库明细!C:C,B233)</f>
        <v>0</v>
      </c>
      <c r="G233" s="9">
        <f>SUMIFS(销售明细!F:F,销售明细!C:C,B233)</f>
        <v>0</v>
      </c>
      <c r="H233" s="9">
        <f t="shared" si="4"/>
        <v>0</v>
      </c>
      <c r="I233" s="29"/>
    </row>
    <row r="234" ht="16.5" spans="1:9">
      <c r="A234" s="1"/>
      <c r="B234" s="27" t="str">
        <f>IF(参数表!B233="","",参数表!B233)</f>
        <v/>
      </c>
      <c r="C234" s="13" t="str">
        <f>IFERROR(VLOOKUP(B234,参数表!B:D,2,0),"")</f>
        <v/>
      </c>
      <c r="D234" s="13" t="str">
        <f>IFERROR(VLOOKUP(B234,参数表!B:D,3,0),"")</f>
        <v/>
      </c>
      <c r="E234" s="9"/>
      <c r="F234" s="9">
        <f>SUMIFS(入库明细!F:F,入库明细!C:C,B234)</f>
        <v>0</v>
      </c>
      <c r="G234" s="9">
        <f>SUMIFS(销售明细!F:F,销售明细!C:C,B234)</f>
        <v>0</v>
      </c>
      <c r="H234" s="9">
        <f t="shared" si="4"/>
        <v>0</v>
      </c>
      <c r="I234" s="29"/>
    </row>
    <row r="235" ht="16.5" spans="1:9">
      <c r="A235" s="1"/>
      <c r="B235" s="27" t="str">
        <f>IF(参数表!B234="","",参数表!B234)</f>
        <v/>
      </c>
      <c r="C235" s="13" t="str">
        <f>IFERROR(VLOOKUP(B235,参数表!B:D,2,0),"")</f>
        <v/>
      </c>
      <c r="D235" s="13" t="str">
        <f>IFERROR(VLOOKUP(B235,参数表!B:D,3,0),"")</f>
        <v/>
      </c>
      <c r="E235" s="9"/>
      <c r="F235" s="9">
        <f>SUMIFS(入库明细!F:F,入库明细!C:C,B235)</f>
        <v>0</v>
      </c>
      <c r="G235" s="9">
        <f>SUMIFS(销售明细!F:F,销售明细!C:C,B235)</f>
        <v>0</v>
      </c>
      <c r="H235" s="9">
        <f t="shared" si="4"/>
        <v>0</v>
      </c>
      <c r="I235" s="29"/>
    </row>
    <row r="236" ht="16.5" spans="1:9">
      <c r="A236" s="1"/>
      <c r="B236" s="27" t="str">
        <f>IF(参数表!B235="","",参数表!B235)</f>
        <v/>
      </c>
      <c r="C236" s="13" t="str">
        <f>IFERROR(VLOOKUP(B236,参数表!B:D,2,0),"")</f>
        <v/>
      </c>
      <c r="D236" s="13" t="str">
        <f>IFERROR(VLOOKUP(B236,参数表!B:D,3,0),"")</f>
        <v/>
      </c>
      <c r="E236" s="9"/>
      <c r="F236" s="9">
        <f>SUMIFS(入库明细!F:F,入库明细!C:C,B236)</f>
        <v>0</v>
      </c>
      <c r="G236" s="9">
        <f>SUMIFS(销售明细!F:F,销售明细!C:C,B236)</f>
        <v>0</v>
      </c>
      <c r="H236" s="9">
        <f t="shared" si="4"/>
        <v>0</v>
      </c>
      <c r="I236" s="29"/>
    </row>
    <row r="237" ht="16.5" spans="1:9">
      <c r="A237" s="1"/>
      <c r="B237" s="27" t="str">
        <f>IF(参数表!B236="","",参数表!B236)</f>
        <v/>
      </c>
      <c r="C237" s="13" t="str">
        <f>IFERROR(VLOOKUP(B237,参数表!B:D,2,0),"")</f>
        <v/>
      </c>
      <c r="D237" s="13" t="str">
        <f>IFERROR(VLOOKUP(B237,参数表!B:D,3,0),"")</f>
        <v/>
      </c>
      <c r="E237" s="9"/>
      <c r="F237" s="9">
        <f>SUMIFS(入库明细!F:F,入库明细!C:C,B237)</f>
        <v>0</v>
      </c>
      <c r="G237" s="9">
        <f>SUMIFS(销售明细!F:F,销售明细!C:C,B237)</f>
        <v>0</v>
      </c>
      <c r="H237" s="9">
        <f t="shared" si="4"/>
        <v>0</v>
      </c>
      <c r="I237" s="29"/>
    </row>
    <row r="238" ht="16.5" spans="1:9">
      <c r="A238" s="1"/>
      <c r="B238" s="27" t="str">
        <f>IF(参数表!B237="","",参数表!B237)</f>
        <v/>
      </c>
      <c r="C238" s="13" t="str">
        <f>IFERROR(VLOOKUP(B238,参数表!B:D,2,0),"")</f>
        <v/>
      </c>
      <c r="D238" s="13" t="str">
        <f>IFERROR(VLOOKUP(B238,参数表!B:D,3,0),"")</f>
        <v/>
      </c>
      <c r="E238" s="9"/>
      <c r="F238" s="9">
        <f>SUMIFS(入库明细!F:F,入库明细!C:C,B238)</f>
        <v>0</v>
      </c>
      <c r="G238" s="9">
        <f>SUMIFS(销售明细!F:F,销售明细!C:C,B238)</f>
        <v>0</v>
      </c>
      <c r="H238" s="9">
        <f t="shared" si="4"/>
        <v>0</v>
      </c>
      <c r="I238" s="29"/>
    </row>
    <row r="239" ht="16.5" spans="1:9">
      <c r="A239" s="1"/>
      <c r="B239" s="27" t="str">
        <f>IF(参数表!B238="","",参数表!B238)</f>
        <v/>
      </c>
      <c r="C239" s="13" t="str">
        <f>IFERROR(VLOOKUP(B239,参数表!B:D,2,0),"")</f>
        <v/>
      </c>
      <c r="D239" s="13" t="str">
        <f>IFERROR(VLOOKUP(B239,参数表!B:D,3,0),"")</f>
        <v/>
      </c>
      <c r="E239" s="9"/>
      <c r="F239" s="9">
        <f>SUMIFS(入库明细!F:F,入库明细!C:C,B239)</f>
        <v>0</v>
      </c>
      <c r="G239" s="9">
        <f>SUMIFS(销售明细!F:F,销售明细!C:C,B239)</f>
        <v>0</v>
      </c>
      <c r="H239" s="9">
        <f t="shared" si="4"/>
        <v>0</v>
      </c>
      <c r="I239" s="29"/>
    </row>
    <row r="240" ht="16.5" spans="1:9">
      <c r="A240" s="1"/>
      <c r="B240" s="27" t="str">
        <f>IF(参数表!B239="","",参数表!B239)</f>
        <v/>
      </c>
      <c r="C240" s="13" t="str">
        <f>IFERROR(VLOOKUP(B240,参数表!B:D,2,0),"")</f>
        <v/>
      </c>
      <c r="D240" s="13" t="str">
        <f>IFERROR(VLOOKUP(B240,参数表!B:D,3,0),"")</f>
        <v/>
      </c>
      <c r="E240" s="9"/>
      <c r="F240" s="9">
        <f>SUMIFS(入库明细!F:F,入库明细!C:C,B240)</f>
        <v>0</v>
      </c>
      <c r="G240" s="9">
        <f>SUMIFS(销售明细!F:F,销售明细!C:C,B240)</f>
        <v>0</v>
      </c>
      <c r="H240" s="9">
        <f t="shared" si="4"/>
        <v>0</v>
      </c>
      <c r="I240" s="29"/>
    </row>
    <row r="241" ht="16.5" spans="1:9">
      <c r="A241" s="1"/>
      <c r="B241" s="27" t="str">
        <f>IF(参数表!B240="","",参数表!B240)</f>
        <v/>
      </c>
      <c r="C241" s="13" t="str">
        <f>IFERROR(VLOOKUP(B241,参数表!B:D,2,0),"")</f>
        <v/>
      </c>
      <c r="D241" s="13" t="str">
        <f>IFERROR(VLOOKUP(B241,参数表!B:D,3,0),"")</f>
        <v/>
      </c>
      <c r="E241" s="9"/>
      <c r="F241" s="9">
        <f>SUMIFS(入库明细!F:F,入库明细!C:C,B241)</f>
        <v>0</v>
      </c>
      <c r="G241" s="9">
        <f>SUMIFS(销售明细!F:F,销售明细!C:C,B241)</f>
        <v>0</v>
      </c>
      <c r="H241" s="9">
        <f t="shared" si="4"/>
        <v>0</v>
      </c>
      <c r="I241" s="29"/>
    </row>
    <row r="242" ht="16.5" spans="1:9">
      <c r="A242" s="1"/>
      <c r="B242" s="27" t="str">
        <f>IF(参数表!B241="","",参数表!B241)</f>
        <v/>
      </c>
      <c r="C242" s="13" t="str">
        <f>IFERROR(VLOOKUP(B242,参数表!B:D,2,0),"")</f>
        <v/>
      </c>
      <c r="D242" s="13" t="str">
        <f>IFERROR(VLOOKUP(B242,参数表!B:D,3,0),"")</f>
        <v/>
      </c>
      <c r="E242" s="9"/>
      <c r="F242" s="9">
        <f>SUMIFS(入库明细!F:F,入库明细!C:C,B242)</f>
        <v>0</v>
      </c>
      <c r="G242" s="9">
        <f>SUMIFS(销售明细!F:F,销售明细!C:C,B242)</f>
        <v>0</v>
      </c>
      <c r="H242" s="9">
        <f t="shared" si="4"/>
        <v>0</v>
      </c>
      <c r="I242" s="29"/>
    </row>
    <row r="243" ht="16.5" spans="1:9">
      <c r="A243" s="1"/>
      <c r="B243" s="27" t="str">
        <f>IF(参数表!B242="","",参数表!B242)</f>
        <v/>
      </c>
      <c r="C243" s="13" t="str">
        <f>IFERROR(VLOOKUP(B243,参数表!B:D,2,0),"")</f>
        <v/>
      </c>
      <c r="D243" s="13" t="str">
        <f>IFERROR(VLOOKUP(B243,参数表!B:D,3,0),"")</f>
        <v/>
      </c>
      <c r="E243" s="9"/>
      <c r="F243" s="9">
        <f>SUMIFS(入库明细!F:F,入库明细!C:C,B243)</f>
        <v>0</v>
      </c>
      <c r="G243" s="9">
        <f>SUMIFS(销售明细!F:F,销售明细!C:C,B243)</f>
        <v>0</v>
      </c>
      <c r="H243" s="9">
        <f t="shared" si="4"/>
        <v>0</v>
      </c>
      <c r="I243" s="29"/>
    </row>
    <row r="244" ht="16.5" spans="1:9">
      <c r="A244" s="1"/>
      <c r="B244" s="27" t="str">
        <f>IF(参数表!B243="","",参数表!B243)</f>
        <v/>
      </c>
      <c r="C244" s="13" t="str">
        <f>IFERROR(VLOOKUP(B244,参数表!B:D,2,0),"")</f>
        <v/>
      </c>
      <c r="D244" s="13" t="str">
        <f>IFERROR(VLOOKUP(B244,参数表!B:D,3,0),"")</f>
        <v/>
      </c>
      <c r="E244" s="9"/>
      <c r="F244" s="9">
        <f>SUMIFS(入库明细!F:F,入库明细!C:C,B244)</f>
        <v>0</v>
      </c>
      <c r="G244" s="9">
        <f>SUMIFS(销售明细!F:F,销售明细!C:C,B244)</f>
        <v>0</v>
      </c>
      <c r="H244" s="9">
        <f t="shared" si="4"/>
        <v>0</v>
      </c>
      <c r="I244" s="29"/>
    </row>
    <row r="245" ht="16.5" spans="1:9">
      <c r="A245" s="1"/>
      <c r="B245" s="27" t="str">
        <f>IF(参数表!B244="","",参数表!B244)</f>
        <v/>
      </c>
      <c r="C245" s="13" t="str">
        <f>IFERROR(VLOOKUP(B245,参数表!B:D,2,0),"")</f>
        <v/>
      </c>
      <c r="D245" s="13" t="str">
        <f>IFERROR(VLOOKUP(B245,参数表!B:D,3,0),"")</f>
        <v/>
      </c>
      <c r="E245" s="9"/>
      <c r="F245" s="9">
        <f>SUMIFS(入库明细!F:F,入库明细!C:C,B245)</f>
        <v>0</v>
      </c>
      <c r="G245" s="9">
        <f>SUMIFS(销售明细!F:F,销售明细!C:C,B245)</f>
        <v>0</v>
      </c>
      <c r="H245" s="9">
        <f t="shared" si="4"/>
        <v>0</v>
      </c>
      <c r="I245" s="29"/>
    </row>
    <row r="246" ht="16.5" spans="1:9">
      <c r="A246" s="1"/>
      <c r="B246" s="27" t="str">
        <f>IF(参数表!B245="","",参数表!B245)</f>
        <v/>
      </c>
      <c r="C246" s="13" t="str">
        <f>IFERROR(VLOOKUP(B246,参数表!B:D,2,0),"")</f>
        <v/>
      </c>
      <c r="D246" s="13" t="str">
        <f>IFERROR(VLOOKUP(B246,参数表!B:D,3,0),"")</f>
        <v/>
      </c>
      <c r="E246" s="9"/>
      <c r="F246" s="9">
        <f>SUMIFS(入库明细!F:F,入库明细!C:C,B246)</f>
        <v>0</v>
      </c>
      <c r="G246" s="9">
        <f>SUMIFS(销售明细!F:F,销售明细!C:C,B246)</f>
        <v>0</v>
      </c>
      <c r="H246" s="9">
        <f t="shared" si="4"/>
        <v>0</v>
      </c>
      <c r="I246" s="29"/>
    </row>
    <row r="247" ht="16.5" spans="1:9">
      <c r="A247" s="1"/>
      <c r="B247" s="27" t="str">
        <f>IF(参数表!B246="","",参数表!B246)</f>
        <v/>
      </c>
      <c r="C247" s="13" t="str">
        <f>IFERROR(VLOOKUP(B247,参数表!B:D,2,0),"")</f>
        <v/>
      </c>
      <c r="D247" s="13" t="str">
        <f>IFERROR(VLOOKUP(B247,参数表!B:D,3,0),"")</f>
        <v/>
      </c>
      <c r="E247" s="9"/>
      <c r="F247" s="9">
        <f>SUMIFS(入库明细!F:F,入库明细!C:C,B247)</f>
        <v>0</v>
      </c>
      <c r="G247" s="9">
        <f>SUMIFS(销售明细!F:F,销售明细!C:C,B247)</f>
        <v>0</v>
      </c>
      <c r="H247" s="9">
        <f t="shared" si="4"/>
        <v>0</v>
      </c>
      <c r="I247" s="29"/>
    </row>
    <row r="248" ht="16.5" spans="1:9">
      <c r="A248" s="1"/>
      <c r="B248" s="27" t="str">
        <f>IF(参数表!B247="","",参数表!B247)</f>
        <v/>
      </c>
      <c r="C248" s="13" t="str">
        <f>IFERROR(VLOOKUP(B248,参数表!B:D,2,0),"")</f>
        <v/>
      </c>
      <c r="D248" s="13" t="str">
        <f>IFERROR(VLOOKUP(B248,参数表!B:D,3,0),"")</f>
        <v/>
      </c>
      <c r="E248" s="9"/>
      <c r="F248" s="9">
        <f>SUMIFS(入库明细!F:F,入库明细!C:C,B248)</f>
        <v>0</v>
      </c>
      <c r="G248" s="9">
        <f>SUMIFS(销售明细!F:F,销售明细!C:C,B248)</f>
        <v>0</v>
      </c>
      <c r="H248" s="9">
        <f t="shared" si="4"/>
        <v>0</v>
      </c>
      <c r="I248" s="29"/>
    </row>
    <row r="249" ht="16.5" spans="1:9">
      <c r="A249" s="1"/>
      <c r="B249" s="27" t="str">
        <f>IF(参数表!B248="","",参数表!B248)</f>
        <v/>
      </c>
      <c r="C249" s="13" t="str">
        <f>IFERROR(VLOOKUP(B249,参数表!B:D,2,0),"")</f>
        <v/>
      </c>
      <c r="D249" s="13" t="str">
        <f>IFERROR(VLOOKUP(B249,参数表!B:D,3,0),"")</f>
        <v/>
      </c>
      <c r="E249" s="9"/>
      <c r="F249" s="9">
        <f>SUMIFS(入库明细!F:F,入库明细!C:C,B249)</f>
        <v>0</v>
      </c>
      <c r="G249" s="9">
        <f>SUMIFS(销售明细!F:F,销售明细!C:C,B249)</f>
        <v>0</v>
      </c>
      <c r="H249" s="9">
        <f t="shared" si="4"/>
        <v>0</v>
      </c>
      <c r="I249" s="29"/>
    </row>
    <row r="250" ht="16.5" spans="1:9">
      <c r="A250" s="1"/>
      <c r="B250" s="27" t="str">
        <f>IF(参数表!B249="","",参数表!B249)</f>
        <v/>
      </c>
      <c r="C250" s="13" t="str">
        <f>IFERROR(VLOOKUP(B250,参数表!B:D,2,0),"")</f>
        <v/>
      </c>
      <c r="D250" s="13" t="str">
        <f>IFERROR(VLOOKUP(B250,参数表!B:D,3,0),"")</f>
        <v/>
      </c>
      <c r="E250" s="9"/>
      <c r="F250" s="9">
        <f>SUMIFS(入库明细!F:F,入库明细!C:C,B250)</f>
        <v>0</v>
      </c>
      <c r="G250" s="9">
        <f>SUMIFS(销售明细!F:F,销售明细!C:C,B250)</f>
        <v>0</v>
      </c>
      <c r="H250" s="9">
        <f t="shared" si="4"/>
        <v>0</v>
      </c>
      <c r="I250" s="29"/>
    </row>
    <row r="251" ht="16.5" spans="1:9">
      <c r="A251" s="1"/>
      <c r="B251" s="27" t="str">
        <f>IF(参数表!B250="","",参数表!B250)</f>
        <v/>
      </c>
      <c r="C251" s="13" t="str">
        <f>IFERROR(VLOOKUP(B251,参数表!B:D,2,0),"")</f>
        <v/>
      </c>
      <c r="D251" s="13" t="str">
        <f>IFERROR(VLOOKUP(B251,参数表!B:D,3,0),"")</f>
        <v/>
      </c>
      <c r="E251" s="9"/>
      <c r="F251" s="9">
        <f>SUMIFS(入库明细!F:F,入库明细!C:C,B251)</f>
        <v>0</v>
      </c>
      <c r="G251" s="9">
        <f>SUMIFS(销售明细!F:F,销售明细!C:C,B251)</f>
        <v>0</v>
      </c>
      <c r="H251" s="9">
        <f t="shared" si="4"/>
        <v>0</v>
      </c>
      <c r="I251" s="29"/>
    </row>
    <row r="252" ht="16.5" spans="1:9">
      <c r="A252" s="1"/>
      <c r="B252" s="27" t="str">
        <f>IF(参数表!B251="","",参数表!B251)</f>
        <v/>
      </c>
      <c r="C252" s="13" t="str">
        <f>IFERROR(VLOOKUP(B252,参数表!B:D,2,0),"")</f>
        <v/>
      </c>
      <c r="D252" s="13" t="str">
        <f>IFERROR(VLOOKUP(B252,参数表!B:D,3,0),"")</f>
        <v/>
      </c>
      <c r="E252" s="9"/>
      <c r="F252" s="9">
        <f>SUMIFS(入库明细!F:F,入库明细!C:C,B252)</f>
        <v>0</v>
      </c>
      <c r="G252" s="9">
        <f>SUMIFS(销售明细!F:F,销售明细!C:C,B252)</f>
        <v>0</v>
      </c>
      <c r="H252" s="9">
        <f t="shared" si="4"/>
        <v>0</v>
      </c>
      <c r="I252" s="29"/>
    </row>
    <row r="253" ht="16.5" spans="1:9">
      <c r="A253" s="1"/>
      <c r="B253" s="27" t="str">
        <f>IF(参数表!B252="","",参数表!B252)</f>
        <v/>
      </c>
      <c r="C253" s="13" t="str">
        <f>IFERROR(VLOOKUP(B253,参数表!B:D,2,0),"")</f>
        <v/>
      </c>
      <c r="D253" s="13" t="str">
        <f>IFERROR(VLOOKUP(B253,参数表!B:D,3,0),"")</f>
        <v/>
      </c>
      <c r="E253" s="9"/>
      <c r="F253" s="9">
        <f>SUMIFS(入库明细!F:F,入库明细!C:C,B253)</f>
        <v>0</v>
      </c>
      <c r="G253" s="9">
        <f>SUMIFS(销售明细!F:F,销售明细!C:C,B253)</f>
        <v>0</v>
      </c>
      <c r="H253" s="9">
        <f t="shared" si="4"/>
        <v>0</v>
      </c>
      <c r="I253" s="29"/>
    </row>
    <row r="254" ht="16.5" spans="1:9">
      <c r="A254" s="1"/>
      <c r="B254" s="27" t="str">
        <f>IF(参数表!B253="","",参数表!B253)</f>
        <v/>
      </c>
      <c r="C254" s="13" t="str">
        <f>IFERROR(VLOOKUP(B254,参数表!B:D,2,0),"")</f>
        <v/>
      </c>
      <c r="D254" s="13" t="str">
        <f>IFERROR(VLOOKUP(B254,参数表!B:D,3,0),"")</f>
        <v/>
      </c>
      <c r="E254" s="9"/>
      <c r="F254" s="9">
        <f>SUMIFS(入库明细!F:F,入库明细!C:C,B254)</f>
        <v>0</v>
      </c>
      <c r="G254" s="9">
        <f>SUMIFS(销售明细!F:F,销售明细!C:C,B254)</f>
        <v>0</v>
      </c>
      <c r="H254" s="9">
        <f t="shared" si="4"/>
        <v>0</v>
      </c>
      <c r="I254" s="29"/>
    </row>
    <row r="255" ht="16.5" spans="1:9">
      <c r="A255" s="1"/>
      <c r="B255" s="27" t="str">
        <f>IF(参数表!B254="","",参数表!B254)</f>
        <v/>
      </c>
      <c r="C255" s="13" t="str">
        <f>IFERROR(VLOOKUP(B255,参数表!B:D,2,0),"")</f>
        <v/>
      </c>
      <c r="D255" s="13" t="str">
        <f>IFERROR(VLOOKUP(B255,参数表!B:D,3,0),"")</f>
        <v/>
      </c>
      <c r="E255" s="9"/>
      <c r="F255" s="9">
        <f>SUMIFS(入库明细!F:F,入库明细!C:C,B255)</f>
        <v>0</v>
      </c>
      <c r="G255" s="9">
        <f>SUMIFS(销售明细!F:F,销售明细!C:C,B255)</f>
        <v>0</v>
      </c>
      <c r="H255" s="9">
        <f t="shared" si="4"/>
        <v>0</v>
      </c>
      <c r="I255" s="29"/>
    </row>
    <row r="256" ht="16.5" spans="1:9">
      <c r="A256" s="1"/>
      <c r="B256" s="27" t="str">
        <f>IF(参数表!B255="","",参数表!B255)</f>
        <v/>
      </c>
      <c r="C256" s="13" t="str">
        <f>IFERROR(VLOOKUP(B256,参数表!B:D,2,0),"")</f>
        <v/>
      </c>
      <c r="D256" s="13" t="str">
        <f>IFERROR(VLOOKUP(B256,参数表!B:D,3,0),"")</f>
        <v/>
      </c>
      <c r="E256" s="9"/>
      <c r="F256" s="9">
        <f>SUMIFS(入库明细!F:F,入库明细!C:C,B256)</f>
        <v>0</v>
      </c>
      <c r="G256" s="9">
        <f>SUMIFS(销售明细!F:F,销售明细!C:C,B256)</f>
        <v>0</v>
      </c>
      <c r="H256" s="9">
        <f t="shared" si="4"/>
        <v>0</v>
      </c>
      <c r="I256" s="29"/>
    </row>
    <row r="257" ht="16.5" spans="1:9">
      <c r="A257" s="1"/>
      <c r="B257" s="27" t="str">
        <f>IF(参数表!B256="","",参数表!B256)</f>
        <v/>
      </c>
      <c r="C257" s="13" t="str">
        <f>IFERROR(VLOOKUP(B257,参数表!B:D,2,0),"")</f>
        <v/>
      </c>
      <c r="D257" s="13" t="str">
        <f>IFERROR(VLOOKUP(B257,参数表!B:D,3,0),"")</f>
        <v/>
      </c>
      <c r="E257" s="9"/>
      <c r="F257" s="9">
        <f>SUMIFS(入库明细!F:F,入库明细!C:C,B257)</f>
        <v>0</v>
      </c>
      <c r="G257" s="9">
        <f>SUMIFS(销售明细!F:F,销售明细!C:C,B257)</f>
        <v>0</v>
      </c>
      <c r="H257" s="9">
        <f t="shared" si="4"/>
        <v>0</v>
      </c>
      <c r="I257" s="29"/>
    </row>
    <row r="258" ht="16.5" spans="1:9">
      <c r="A258" s="1"/>
      <c r="B258" s="27" t="str">
        <f>IF(参数表!B257="","",参数表!B257)</f>
        <v/>
      </c>
      <c r="C258" s="13" t="str">
        <f>IFERROR(VLOOKUP(B258,参数表!B:D,2,0),"")</f>
        <v/>
      </c>
      <c r="D258" s="13" t="str">
        <f>IFERROR(VLOOKUP(B258,参数表!B:D,3,0),"")</f>
        <v/>
      </c>
      <c r="E258" s="9"/>
      <c r="F258" s="9">
        <f>SUMIFS(入库明细!F:F,入库明细!C:C,B258)</f>
        <v>0</v>
      </c>
      <c r="G258" s="9">
        <f>SUMIFS(销售明细!F:F,销售明细!C:C,B258)</f>
        <v>0</v>
      </c>
      <c r="H258" s="9">
        <f t="shared" si="4"/>
        <v>0</v>
      </c>
      <c r="I258" s="29"/>
    </row>
    <row r="259" ht="16.5" spans="1:9">
      <c r="A259" s="1"/>
      <c r="B259" s="27" t="str">
        <f>IF(参数表!B258="","",参数表!B258)</f>
        <v/>
      </c>
      <c r="C259" s="13" t="str">
        <f>IFERROR(VLOOKUP(B259,参数表!B:D,2,0),"")</f>
        <v/>
      </c>
      <c r="D259" s="13" t="str">
        <f>IFERROR(VLOOKUP(B259,参数表!B:D,3,0),"")</f>
        <v/>
      </c>
      <c r="E259" s="9"/>
      <c r="F259" s="9">
        <f>SUMIFS(入库明细!F:F,入库明细!C:C,B259)</f>
        <v>0</v>
      </c>
      <c r="G259" s="9">
        <f>SUMIFS(销售明细!F:F,销售明细!C:C,B259)</f>
        <v>0</v>
      </c>
      <c r="H259" s="9">
        <f t="shared" si="4"/>
        <v>0</v>
      </c>
      <c r="I259" s="29"/>
    </row>
    <row r="260" ht="16.5" spans="1:9">
      <c r="A260" s="1"/>
      <c r="B260" s="27" t="str">
        <f>IF(参数表!B259="","",参数表!B259)</f>
        <v/>
      </c>
      <c r="C260" s="13" t="str">
        <f>IFERROR(VLOOKUP(B260,参数表!B:D,2,0),"")</f>
        <v/>
      </c>
      <c r="D260" s="13" t="str">
        <f>IFERROR(VLOOKUP(B260,参数表!B:D,3,0),"")</f>
        <v/>
      </c>
      <c r="E260" s="9"/>
      <c r="F260" s="9">
        <f>SUMIFS(入库明细!F:F,入库明细!C:C,B260)</f>
        <v>0</v>
      </c>
      <c r="G260" s="9">
        <f>SUMIFS(销售明细!F:F,销售明细!C:C,B260)</f>
        <v>0</v>
      </c>
      <c r="H260" s="9">
        <f t="shared" si="4"/>
        <v>0</v>
      </c>
      <c r="I260" s="29"/>
    </row>
    <row r="261" ht="16.5" spans="1:9">
      <c r="A261" s="1"/>
      <c r="B261" s="27" t="str">
        <f>IF(参数表!B260="","",参数表!B260)</f>
        <v/>
      </c>
      <c r="C261" s="13" t="str">
        <f>IFERROR(VLOOKUP(B261,参数表!B:D,2,0),"")</f>
        <v/>
      </c>
      <c r="D261" s="13" t="str">
        <f>IFERROR(VLOOKUP(B261,参数表!B:D,3,0),"")</f>
        <v/>
      </c>
      <c r="E261" s="9"/>
      <c r="F261" s="9">
        <f>SUMIFS(入库明细!F:F,入库明细!C:C,B261)</f>
        <v>0</v>
      </c>
      <c r="G261" s="9">
        <f>SUMIFS(销售明细!F:F,销售明细!C:C,B261)</f>
        <v>0</v>
      </c>
      <c r="H261" s="9">
        <f t="shared" si="4"/>
        <v>0</v>
      </c>
      <c r="I261" s="29"/>
    </row>
    <row r="262" ht="16.5" spans="1:9">
      <c r="A262" s="1"/>
      <c r="B262" s="27" t="str">
        <f>IF(参数表!B261="","",参数表!B261)</f>
        <v/>
      </c>
      <c r="C262" s="13" t="str">
        <f>IFERROR(VLOOKUP(B262,参数表!B:D,2,0),"")</f>
        <v/>
      </c>
      <c r="D262" s="13" t="str">
        <f>IFERROR(VLOOKUP(B262,参数表!B:D,3,0),"")</f>
        <v/>
      </c>
      <c r="E262" s="9"/>
      <c r="F262" s="9">
        <f>SUMIFS(入库明细!F:F,入库明细!C:C,B262)</f>
        <v>0</v>
      </c>
      <c r="G262" s="9">
        <f>SUMIFS(销售明细!F:F,销售明细!C:C,B262)</f>
        <v>0</v>
      </c>
      <c r="H262" s="9">
        <f t="shared" si="4"/>
        <v>0</v>
      </c>
      <c r="I262" s="29"/>
    </row>
    <row r="263" ht="16.5" spans="1:9">
      <c r="A263" s="1"/>
      <c r="B263" s="27" t="str">
        <f>IF(参数表!B262="","",参数表!B262)</f>
        <v/>
      </c>
      <c r="C263" s="13" t="str">
        <f>IFERROR(VLOOKUP(B263,参数表!B:D,2,0),"")</f>
        <v/>
      </c>
      <c r="D263" s="13" t="str">
        <f>IFERROR(VLOOKUP(B263,参数表!B:D,3,0),"")</f>
        <v/>
      </c>
      <c r="E263" s="9"/>
      <c r="F263" s="9">
        <f>SUMIFS(入库明细!F:F,入库明细!C:C,B263)</f>
        <v>0</v>
      </c>
      <c r="G263" s="9">
        <f>SUMIFS(销售明细!F:F,销售明细!C:C,B263)</f>
        <v>0</v>
      </c>
      <c r="H263" s="9">
        <f t="shared" si="4"/>
        <v>0</v>
      </c>
      <c r="I263" s="29"/>
    </row>
    <row r="264" ht="16.5" spans="1:9">
      <c r="A264" s="1"/>
      <c r="B264" s="27" t="str">
        <f>IF(参数表!B263="","",参数表!B263)</f>
        <v/>
      </c>
      <c r="C264" s="13" t="str">
        <f>IFERROR(VLOOKUP(B264,参数表!B:D,2,0),"")</f>
        <v/>
      </c>
      <c r="D264" s="13" t="str">
        <f>IFERROR(VLOOKUP(B264,参数表!B:D,3,0),"")</f>
        <v/>
      </c>
      <c r="E264" s="9"/>
      <c r="F264" s="9">
        <f>SUMIFS(入库明细!F:F,入库明细!C:C,B264)</f>
        <v>0</v>
      </c>
      <c r="G264" s="9">
        <f>SUMIFS(销售明细!F:F,销售明细!C:C,B264)</f>
        <v>0</v>
      </c>
      <c r="H264" s="9">
        <f t="shared" si="4"/>
        <v>0</v>
      </c>
      <c r="I264" s="29"/>
    </row>
    <row r="265" ht="16.5" spans="1:9">
      <c r="A265" s="1"/>
      <c r="B265" s="27" t="str">
        <f>IF(参数表!B264="","",参数表!B264)</f>
        <v/>
      </c>
      <c r="C265" s="13" t="str">
        <f>IFERROR(VLOOKUP(B265,参数表!B:D,2,0),"")</f>
        <v/>
      </c>
      <c r="D265" s="13" t="str">
        <f>IFERROR(VLOOKUP(B265,参数表!B:D,3,0),"")</f>
        <v/>
      </c>
      <c r="E265" s="9"/>
      <c r="F265" s="9">
        <f>SUMIFS(入库明细!F:F,入库明细!C:C,B265)</f>
        <v>0</v>
      </c>
      <c r="G265" s="9">
        <f>SUMIFS(销售明细!F:F,销售明细!C:C,B265)</f>
        <v>0</v>
      </c>
      <c r="H265" s="9">
        <f t="shared" si="4"/>
        <v>0</v>
      </c>
      <c r="I265" s="29"/>
    </row>
    <row r="266" ht="16.5" spans="1:9">
      <c r="A266" s="1"/>
      <c r="B266" s="27" t="str">
        <f>IF(参数表!B265="","",参数表!B265)</f>
        <v/>
      </c>
      <c r="C266" s="13" t="str">
        <f>IFERROR(VLOOKUP(B266,参数表!B:D,2,0),"")</f>
        <v/>
      </c>
      <c r="D266" s="13" t="str">
        <f>IFERROR(VLOOKUP(B266,参数表!B:D,3,0),"")</f>
        <v/>
      </c>
      <c r="E266" s="9"/>
      <c r="F266" s="9">
        <f>SUMIFS(入库明细!F:F,入库明细!C:C,B266)</f>
        <v>0</v>
      </c>
      <c r="G266" s="9">
        <f>SUMIFS(销售明细!F:F,销售明细!C:C,B266)</f>
        <v>0</v>
      </c>
      <c r="H266" s="9">
        <f t="shared" ref="H266:H329" si="5">E266+F266-G266</f>
        <v>0</v>
      </c>
      <c r="I266" s="29"/>
    </row>
    <row r="267" ht="16.5" spans="1:9">
      <c r="A267" s="1"/>
      <c r="B267" s="27" t="str">
        <f>IF(参数表!B266="","",参数表!B266)</f>
        <v/>
      </c>
      <c r="C267" s="13" t="str">
        <f>IFERROR(VLOOKUP(B267,参数表!B:D,2,0),"")</f>
        <v/>
      </c>
      <c r="D267" s="13" t="str">
        <f>IFERROR(VLOOKUP(B267,参数表!B:D,3,0),"")</f>
        <v/>
      </c>
      <c r="E267" s="9"/>
      <c r="F267" s="9">
        <f>SUMIFS(入库明细!F:F,入库明细!C:C,B267)</f>
        <v>0</v>
      </c>
      <c r="G267" s="9">
        <f>SUMIFS(销售明细!F:F,销售明细!C:C,B267)</f>
        <v>0</v>
      </c>
      <c r="H267" s="9">
        <f t="shared" si="5"/>
        <v>0</v>
      </c>
      <c r="I267" s="29"/>
    </row>
    <row r="268" ht="16.5" spans="1:9">
      <c r="A268" s="1"/>
      <c r="B268" s="27" t="str">
        <f>IF(参数表!B267="","",参数表!B267)</f>
        <v/>
      </c>
      <c r="C268" s="13" t="str">
        <f>IFERROR(VLOOKUP(B268,参数表!B:D,2,0),"")</f>
        <v/>
      </c>
      <c r="D268" s="13" t="str">
        <f>IFERROR(VLOOKUP(B268,参数表!B:D,3,0),"")</f>
        <v/>
      </c>
      <c r="E268" s="9"/>
      <c r="F268" s="9">
        <f>SUMIFS(入库明细!F:F,入库明细!C:C,B268)</f>
        <v>0</v>
      </c>
      <c r="G268" s="9">
        <f>SUMIFS(销售明细!F:F,销售明细!C:C,B268)</f>
        <v>0</v>
      </c>
      <c r="H268" s="9">
        <f t="shared" si="5"/>
        <v>0</v>
      </c>
      <c r="I268" s="29"/>
    </row>
    <row r="269" ht="16.5" spans="1:9">
      <c r="A269" s="1"/>
      <c r="B269" s="27" t="str">
        <f>IF(参数表!B268="","",参数表!B268)</f>
        <v/>
      </c>
      <c r="C269" s="13" t="str">
        <f>IFERROR(VLOOKUP(B269,参数表!B:D,2,0),"")</f>
        <v/>
      </c>
      <c r="D269" s="13" t="str">
        <f>IFERROR(VLOOKUP(B269,参数表!B:D,3,0),"")</f>
        <v/>
      </c>
      <c r="E269" s="9"/>
      <c r="F269" s="9">
        <f>SUMIFS(入库明细!F:F,入库明细!C:C,B269)</f>
        <v>0</v>
      </c>
      <c r="G269" s="9">
        <f>SUMIFS(销售明细!F:F,销售明细!C:C,B269)</f>
        <v>0</v>
      </c>
      <c r="H269" s="9">
        <f t="shared" si="5"/>
        <v>0</v>
      </c>
      <c r="I269" s="29"/>
    </row>
    <row r="270" ht="16.5" spans="1:9">
      <c r="A270" s="1"/>
      <c r="B270" s="27" t="str">
        <f>IF(参数表!B269="","",参数表!B269)</f>
        <v/>
      </c>
      <c r="C270" s="13" t="str">
        <f>IFERROR(VLOOKUP(B270,参数表!B:D,2,0),"")</f>
        <v/>
      </c>
      <c r="D270" s="13" t="str">
        <f>IFERROR(VLOOKUP(B270,参数表!B:D,3,0),"")</f>
        <v/>
      </c>
      <c r="E270" s="9"/>
      <c r="F270" s="9">
        <f>SUMIFS(入库明细!F:F,入库明细!C:C,B270)</f>
        <v>0</v>
      </c>
      <c r="G270" s="9">
        <f>SUMIFS(销售明细!F:F,销售明细!C:C,B270)</f>
        <v>0</v>
      </c>
      <c r="H270" s="9">
        <f t="shared" si="5"/>
        <v>0</v>
      </c>
      <c r="I270" s="29"/>
    </row>
    <row r="271" ht="16.5" spans="1:9">
      <c r="A271" s="1"/>
      <c r="B271" s="27" t="str">
        <f>IF(参数表!B270="","",参数表!B270)</f>
        <v/>
      </c>
      <c r="C271" s="13" t="str">
        <f>IFERROR(VLOOKUP(B271,参数表!B:D,2,0),"")</f>
        <v/>
      </c>
      <c r="D271" s="13" t="str">
        <f>IFERROR(VLOOKUP(B271,参数表!B:D,3,0),"")</f>
        <v/>
      </c>
      <c r="E271" s="9"/>
      <c r="F271" s="9">
        <f>SUMIFS(入库明细!F:F,入库明细!C:C,B271)</f>
        <v>0</v>
      </c>
      <c r="G271" s="9">
        <f>SUMIFS(销售明细!F:F,销售明细!C:C,B271)</f>
        <v>0</v>
      </c>
      <c r="H271" s="9">
        <f t="shared" si="5"/>
        <v>0</v>
      </c>
      <c r="I271" s="29"/>
    </row>
    <row r="272" ht="16.5" spans="1:9">
      <c r="A272" s="1"/>
      <c r="B272" s="27" t="str">
        <f>IF(参数表!B271="","",参数表!B271)</f>
        <v/>
      </c>
      <c r="C272" s="13" t="str">
        <f>IFERROR(VLOOKUP(B272,参数表!B:D,2,0),"")</f>
        <v/>
      </c>
      <c r="D272" s="13" t="str">
        <f>IFERROR(VLOOKUP(B272,参数表!B:D,3,0),"")</f>
        <v/>
      </c>
      <c r="E272" s="9"/>
      <c r="F272" s="9">
        <f>SUMIFS(入库明细!F:F,入库明细!C:C,B272)</f>
        <v>0</v>
      </c>
      <c r="G272" s="9">
        <f>SUMIFS(销售明细!F:F,销售明细!C:C,B272)</f>
        <v>0</v>
      </c>
      <c r="H272" s="9">
        <f t="shared" si="5"/>
        <v>0</v>
      </c>
      <c r="I272" s="29"/>
    </row>
    <row r="273" ht="16.5" spans="1:9">
      <c r="A273" s="1"/>
      <c r="B273" s="27" t="str">
        <f>IF(参数表!B272="","",参数表!B272)</f>
        <v/>
      </c>
      <c r="C273" s="13" t="str">
        <f>IFERROR(VLOOKUP(B273,参数表!B:D,2,0),"")</f>
        <v/>
      </c>
      <c r="D273" s="13" t="str">
        <f>IFERROR(VLOOKUP(B273,参数表!B:D,3,0),"")</f>
        <v/>
      </c>
      <c r="E273" s="9"/>
      <c r="F273" s="9">
        <f>SUMIFS(入库明细!F:F,入库明细!C:C,B273)</f>
        <v>0</v>
      </c>
      <c r="G273" s="9">
        <f>SUMIFS(销售明细!F:F,销售明细!C:C,B273)</f>
        <v>0</v>
      </c>
      <c r="H273" s="9">
        <f t="shared" si="5"/>
        <v>0</v>
      </c>
      <c r="I273" s="29"/>
    </row>
    <row r="274" ht="16.5" spans="1:9">
      <c r="A274" s="1"/>
      <c r="B274" s="27" t="str">
        <f>IF(参数表!B273="","",参数表!B273)</f>
        <v/>
      </c>
      <c r="C274" s="13" t="str">
        <f>IFERROR(VLOOKUP(B274,参数表!B:D,2,0),"")</f>
        <v/>
      </c>
      <c r="D274" s="13" t="str">
        <f>IFERROR(VLOOKUP(B274,参数表!B:D,3,0),"")</f>
        <v/>
      </c>
      <c r="E274" s="9"/>
      <c r="F274" s="9">
        <f>SUMIFS(入库明细!F:F,入库明细!C:C,B274)</f>
        <v>0</v>
      </c>
      <c r="G274" s="9">
        <f>SUMIFS(销售明细!F:F,销售明细!C:C,B274)</f>
        <v>0</v>
      </c>
      <c r="H274" s="9">
        <f t="shared" si="5"/>
        <v>0</v>
      </c>
      <c r="I274" s="29"/>
    </row>
    <row r="275" ht="16.5" spans="1:9">
      <c r="A275" s="1"/>
      <c r="B275" s="27" t="str">
        <f>IF(参数表!B274="","",参数表!B274)</f>
        <v/>
      </c>
      <c r="C275" s="13" t="str">
        <f>IFERROR(VLOOKUP(B275,参数表!B:D,2,0),"")</f>
        <v/>
      </c>
      <c r="D275" s="13" t="str">
        <f>IFERROR(VLOOKUP(B275,参数表!B:D,3,0),"")</f>
        <v/>
      </c>
      <c r="E275" s="9"/>
      <c r="F275" s="9">
        <f>SUMIFS(入库明细!F:F,入库明细!C:C,B275)</f>
        <v>0</v>
      </c>
      <c r="G275" s="9">
        <f>SUMIFS(销售明细!F:F,销售明细!C:C,B275)</f>
        <v>0</v>
      </c>
      <c r="H275" s="9">
        <f t="shared" si="5"/>
        <v>0</v>
      </c>
      <c r="I275" s="29"/>
    </row>
    <row r="276" ht="16.5" spans="1:9">
      <c r="A276" s="1"/>
      <c r="B276" s="27" t="str">
        <f>IF(参数表!B275="","",参数表!B275)</f>
        <v/>
      </c>
      <c r="C276" s="13" t="str">
        <f>IFERROR(VLOOKUP(B276,参数表!B:D,2,0),"")</f>
        <v/>
      </c>
      <c r="D276" s="13" t="str">
        <f>IFERROR(VLOOKUP(B276,参数表!B:D,3,0),"")</f>
        <v/>
      </c>
      <c r="E276" s="9"/>
      <c r="F276" s="9">
        <f>SUMIFS(入库明细!F:F,入库明细!C:C,B276)</f>
        <v>0</v>
      </c>
      <c r="G276" s="9">
        <f>SUMIFS(销售明细!F:F,销售明细!C:C,B276)</f>
        <v>0</v>
      </c>
      <c r="H276" s="9">
        <f t="shared" si="5"/>
        <v>0</v>
      </c>
      <c r="I276" s="29"/>
    </row>
    <row r="277" ht="16.5" spans="1:9">
      <c r="A277" s="1"/>
      <c r="B277" s="27" t="str">
        <f>IF(参数表!B276="","",参数表!B276)</f>
        <v/>
      </c>
      <c r="C277" s="13" t="str">
        <f>IFERROR(VLOOKUP(B277,参数表!B:D,2,0),"")</f>
        <v/>
      </c>
      <c r="D277" s="13" t="str">
        <f>IFERROR(VLOOKUP(B277,参数表!B:D,3,0),"")</f>
        <v/>
      </c>
      <c r="E277" s="9"/>
      <c r="F277" s="9">
        <f>SUMIFS(入库明细!F:F,入库明细!C:C,B277)</f>
        <v>0</v>
      </c>
      <c r="G277" s="9">
        <f>SUMIFS(销售明细!F:F,销售明细!C:C,B277)</f>
        <v>0</v>
      </c>
      <c r="H277" s="9">
        <f t="shared" si="5"/>
        <v>0</v>
      </c>
      <c r="I277" s="29"/>
    </row>
    <row r="278" ht="16.5" spans="1:9">
      <c r="A278" s="1"/>
      <c r="B278" s="27" t="str">
        <f>IF(参数表!B277="","",参数表!B277)</f>
        <v/>
      </c>
      <c r="C278" s="13" t="str">
        <f>IFERROR(VLOOKUP(B278,参数表!B:D,2,0),"")</f>
        <v/>
      </c>
      <c r="D278" s="13" t="str">
        <f>IFERROR(VLOOKUP(B278,参数表!B:D,3,0),"")</f>
        <v/>
      </c>
      <c r="E278" s="9"/>
      <c r="F278" s="9">
        <f>SUMIFS(入库明细!F:F,入库明细!C:C,B278)</f>
        <v>0</v>
      </c>
      <c r="G278" s="9">
        <f>SUMIFS(销售明细!F:F,销售明细!C:C,B278)</f>
        <v>0</v>
      </c>
      <c r="H278" s="9">
        <f t="shared" si="5"/>
        <v>0</v>
      </c>
      <c r="I278" s="29"/>
    </row>
    <row r="279" ht="16.5" spans="1:9">
      <c r="A279" s="1"/>
      <c r="B279" s="27" t="str">
        <f>IF(参数表!B278="","",参数表!B278)</f>
        <v/>
      </c>
      <c r="C279" s="13" t="str">
        <f>IFERROR(VLOOKUP(B279,参数表!B:D,2,0),"")</f>
        <v/>
      </c>
      <c r="D279" s="13" t="str">
        <f>IFERROR(VLOOKUP(B279,参数表!B:D,3,0),"")</f>
        <v/>
      </c>
      <c r="E279" s="9"/>
      <c r="F279" s="9">
        <f>SUMIFS(入库明细!F:F,入库明细!C:C,B279)</f>
        <v>0</v>
      </c>
      <c r="G279" s="9">
        <f>SUMIFS(销售明细!F:F,销售明细!C:C,B279)</f>
        <v>0</v>
      </c>
      <c r="H279" s="9">
        <f t="shared" si="5"/>
        <v>0</v>
      </c>
      <c r="I279" s="29"/>
    </row>
    <row r="280" ht="16.5" spans="1:9">
      <c r="A280" s="1"/>
      <c r="B280" s="27" t="str">
        <f>IF(参数表!B279="","",参数表!B279)</f>
        <v/>
      </c>
      <c r="C280" s="13" t="str">
        <f>IFERROR(VLOOKUP(B280,参数表!B:D,2,0),"")</f>
        <v/>
      </c>
      <c r="D280" s="13" t="str">
        <f>IFERROR(VLOOKUP(B280,参数表!B:D,3,0),"")</f>
        <v/>
      </c>
      <c r="E280" s="9"/>
      <c r="F280" s="9">
        <f>SUMIFS(入库明细!F:F,入库明细!C:C,B280)</f>
        <v>0</v>
      </c>
      <c r="G280" s="9">
        <f>SUMIFS(销售明细!F:F,销售明细!C:C,B280)</f>
        <v>0</v>
      </c>
      <c r="H280" s="9">
        <f t="shared" si="5"/>
        <v>0</v>
      </c>
      <c r="I280" s="29"/>
    </row>
    <row r="281" ht="16.5" spans="1:9">
      <c r="A281" s="1"/>
      <c r="B281" s="27" t="str">
        <f>IF(参数表!B280="","",参数表!B280)</f>
        <v/>
      </c>
      <c r="C281" s="13" t="str">
        <f>IFERROR(VLOOKUP(B281,参数表!B:D,2,0),"")</f>
        <v/>
      </c>
      <c r="D281" s="13" t="str">
        <f>IFERROR(VLOOKUP(B281,参数表!B:D,3,0),"")</f>
        <v/>
      </c>
      <c r="E281" s="9"/>
      <c r="F281" s="9">
        <f>SUMIFS(入库明细!F:F,入库明细!C:C,B281)</f>
        <v>0</v>
      </c>
      <c r="G281" s="9">
        <f>SUMIFS(销售明细!F:F,销售明细!C:C,B281)</f>
        <v>0</v>
      </c>
      <c r="H281" s="9">
        <f t="shared" si="5"/>
        <v>0</v>
      </c>
      <c r="I281" s="29"/>
    </row>
    <row r="282" ht="16.5" spans="1:9">
      <c r="A282" s="1"/>
      <c r="B282" s="27" t="str">
        <f>IF(参数表!B281="","",参数表!B281)</f>
        <v/>
      </c>
      <c r="C282" s="13" t="str">
        <f>IFERROR(VLOOKUP(B282,参数表!B:D,2,0),"")</f>
        <v/>
      </c>
      <c r="D282" s="13" t="str">
        <f>IFERROR(VLOOKUP(B282,参数表!B:D,3,0),"")</f>
        <v/>
      </c>
      <c r="E282" s="9"/>
      <c r="F282" s="9">
        <f>SUMIFS(入库明细!F:F,入库明细!C:C,B282)</f>
        <v>0</v>
      </c>
      <c r="G282" s="9">
        <f>SUMIFS(销售明细!F:F,销售明细!C:C,B282)</f>
        <v>0</v>
      </c>
      <c r="H282" s="9">
        <f t="shared" si="5"/>
        <v>0</v>
      </c>
      <c r="I282" s="29"/>
    </row>
    <row r="283" ht="16.5" spans="1:9">
      <c r="A283" s="1"/>
      <c r="B283" s="27" t="str">
        <f>IF(参数表!B282="","",参数表!B282)</f>
        <v/>
      </c>
      <c r="C283" s="13" t="str">
        <f>IFERROR(VLOOKUP(B283,参数表!B:D,2,0),"")</f>
        <v/>
      </c>
      <c r="D283" s="13" t="str">
        <f>IFERROR(VLOOKUP(B283,参数表!B:D,3,0),"")</f>
        <v/>
      </c>
      <c r="E283" s="9"/>
      <c r="F283" s="9">
        <f>SUMIFS(入库明细!F:F,入库明细!C:C,B283)</f>
        <v>0</v>
      </c>
      <c r="G283" s="9">
        <f>SUMIFS(销售明细!F:F,销售明细!C:C,B283)</f>
        <v>0</v>
      </c>
      <c r="H283" s="9">
        <f t="shared" si="5"/>
        <v>0</v>
      </c>
      <c r="I283" s="29"/>
    </row>
    <row r="284" ht="16.5" spans="1:9">
      <c r="A284" s="1"/>
      <c r="B284" s="27" t="str">
        <f>IF(参数表!B283="","",参数表!B283)</f>
        <v/>
      </c>
      <c r="C284" s="13" t="str">
        <f>IFERROR(VLOOKUP(B284,参数表!B:D,2,0),"")</f>
        <v/>
      </c>
      <c r="D284" s="13" t="str">
        <f>IFERROR(VLOOKUP(B284,参数表!B:D,3,0),"")</f>
        <v/>
      </c>
      <c r="E284" s="9"/>
      <c r="F284" s="9">
        <f>SUMIFS(入库明细!F:F,入库明细!C:C,B284)</f>
        <v>0</v>
      </c>
      <c r="G284" s="9">
        <f>SUMIFS(销售明细!F:F,销售明细!C:C,B284)</f>
        <v>0</v>
      </c>
      <c r="H284" s="9">
        <f t="shared" si="5"/>
        <v>0</v>
      </c>
      <c r="I284" s="29"/>
    </row>
    <row r="285" ht="16.5" spans="1:9">
      <c r="A285" s="1"/>
      <c r="B285" s="27" t="str">
        <f>IF(参数表!B284="","",参数表!B284)</f>
        <v/>
      </c>
      <c r="C285" s="13" t="str">
        <f>IFERROR(VLOOKUP(B285,参数表!B:D,2,0),"")</f>
        <v/>
      </c>
      <c r="D285" s="13" t="str">
        <f>IFERROR(VLOOKUP(B285,参数表!B:D,3,0),"")</f>
        <v/>
      </c>
      <c r="E285" s="9"/>
      <c r="F285" s="9">
        <f>SUMIFS(入库明细!F:F,入库明细!C:C,B285)</f>
        <v>0</v>
      </c>
      <c r="G285" s="9">
        <f>SUMIFS(销售明细!F:F,销售明细!C:C,B285)</f>
        <v>0</v>
      </c>
      <c r="H285" s="9">
        <f t="shared" si="5"/>
        <v>0</v>
      </c>
      <c r="I285" s="29"/>
    </row>
    <row r="286" ht="16.5" spans="1:9">
      <c r="A286" s="1"/>
      <c r="B286" s="27" t="str">
        <f>IF(参数表!B285="","",参数表!B285)</f>
        <v/>
      </c>
      <c r="C286" s="13" t="str">
        <f>IFERROR(VLOOKUP(B286,参数表!B:D,2,0),"")</f>
        <v/>
      </c>
      <c r="D286" s="13" t="str">
        <f>IFERROR(VLOOKUP(B286,参数表!B:D,3,0),"")</f>
        <v/>
      </c>
      <c r="E286" s="9"/>
      <c r="F286" s="9">
        <f>SUMIFS(入库明细!F:F,入库明细!C:C,B286)</f>
        <v>0</v>
      </c>
      <c r="G286" s="9">
        <f>SUMIFS(销售明细!F:F,销售明细!C:C,B286)</f>
        <v>0</v>
      </c>
      <c r="H286" s="9">
        <f t="shared" si="5"/>
        <v>0</v>
      </c>
      <c r="I286" s="29"/>
    </row>
    <row r="287" ht="16.5" spans="1:9">
      <c r="A287" s="1"/>
      <c r="B287" s="27" t="str">
        <f>IF(参数表!B286="","",参数表!B286)</f>
        <v/>
      </c>
      <c r="C287" s="13" t="str">
        <f>IFERROR(VLOOKUP(B287,参数表!B:D,2,0),"")</f>
        <v/>
      </c>
      <c r="D287" s="13" t="str">
        <f>IFERROR(VLOOKUP(B287,参数表!B:D,3,0),"")</f>
        <v/>
      </c>
      <c r="E287" s="9"/>
      <c r="F287" s="9">
        <f>SUMIFS(入库明细!F:F,入库明细!C:C,B287)</f>
        <v>0</v>
      </c>
      <c r="G287" s="9">
        <f>SUMIFS(销售明细!F:F,销售明细!C:C,B287)</f>
        <v>0</v>
      </c>
      <c r="H287" s="9">
        <f t="shared" si="5"/>
        <v>0</v>
      </c>
      <c r="I287" s="29"/>
    </row>
    <row r="288" ht="16.5" spans="1:9">
      <c r="A288" s="1"/>
      <c r="B288" s="27" t="str">
        <f>IF(参数表!B287="","",参数表!B287)</f>
        <v/>
      </c>
      <c r="C288" s="13" t="str">
        <f>IFERROR(VLOOKUP(B288,参数表!B:D,2,0),"")</f>
        <v/>
      </c>
      <c r="D288" s="13" t="str">
        <f>IFERROR(VLOOKUP(B288,参数表!B:D,3,0),"")</f>
        <v/>
      </c>
      <c r="E288" s="9"/>
      <c r="F288" s="9">
        <f>SUMIFS(入库明细!F:F,入库明细!C:C,B288)</f>
        <v>0</v>
      </c>
      <c r="G288" s="9">
        <f>SUMIFS(销售明细!F:F,销售明细!C:C,B288)</f>
        <v>0</v>
      </c>
      <c r="H288" s="9">
        <f t="shared" si="5"/>
        <v>0</v>
      </c>
      <c r="I288" s="29"/>
    </row>
    <row r="289" ht="16.5" spans="1:9">
      <c r="A289" s="1"/>
      <c r="B289" s="27" t="str">
        <f>IF(参数表!B288="","",参数表!B288)</f>
        <v/>
      </c>
      <c r="C289" s="13" t="str">
        <f>IFERROR(VLOOKUP(B289,参数表!B:D,2,0),"")</f>
        <v/>
      </c>
      <c r="D289" s="13" t="str">
        <f>IFERROR(VLOOKUP(B289,参数表!B:D,3,0),"")</f>
        <v/>
      </c>
      <c r="E289" s="9"/>
      <c r="F289" s="9">
        <f>SUMIFS(入库明细!F:F,入库明细!C:C,B289)</f>
        <v>0</v>
      </c>
      <c r="G289" s="9">
        <f>SUMIFS(销售明细!F:F,销售明细!C:C,B289)</f>
        <v>0</v>
      </c>
      <c r="H289" s="9">
        <f t="shared" si="5"/>
        <v>0</v>
      </c>
      <c r="I289" s="29"/>
    </row>
    <row r="290" ht="16.5" spans="1:9">
      <c r="A290" s="1"/>
      <c r="B290" s="27" t="str">
        <f>IF(参数表!B289="","",参数表!B289)</f>
        <v/>
      </c>
      <c r="C290" s="13" t="str">
        <f>IFERROR(VLOOKUP(B290,参数表!B:D,2,0),"")</f>
        <v/>
      </c>
      <c r="D290" s="13" t="str">
        <f>IFERROR(VLOOKUP(B290,参数表!B:D,3,0),"")</f>
        <v/>
      </c>
      <c r="E290" s="9"/>
      <c r="F290" s="9">
        <f>SUMIFS(入库明细!F:F,入库明细!C:C,B290)</f>
        <v>0</v>
      </c>
      <c r="G290" s="9">
        <f>SUMIFS(销售明细!F:F,销售明细!C:C,B290)</f>
        <v>0</v>
      </c>
      <c r="H290" s="9">
        <f t="shared" si="5"/>
        <v>0</v>
      </c>
      <c r="I290" s="29"/>
    </row>
    <row r="291" ht="16.5" spans="1:9">
      <c r="A291" s="1"/>
      <c r="B291" s="27" t="str">
        <f>IF(参数表!B290="","",参数表!B290)</f>
        <v/>
      </c>
      <c r="C291" s="13" t="str">
        <f>IFERROR(VLOOKUP(B291,参数表!B:D,2,0),"")</f>
        <v/>
      </c>
      <c r="D291" s="13" t="str">
        <f>IFERROR(VLOOKUP(B291,参数表!B:D,3,0),"")</f>
        <v/>
      </c>
      <c r="E291" s="9"/>
      <c r="F291" s="9">
        <f>SUMIFS(入库明细!F:F,入库明细!C:C,B291)</f>
        <v>0</v>
      </c>
      <c r="G291" s="9">
        <f>SUMIFS(销售明细!F:F,销售明细!C:C,B291)</f>
        <v>0</v>
      </c>
      <c r="H291" s="9">
        <f t="shared" si="5"/>
        <v>0</v>
      </c>
      <c r="I291" s="29"/>
    </row>
    <row r="292" ht="16.5" spans="1:9">
      <c r="A292" s="1"/>
      <c r="B292" s="27" t="str">
        <f>IF(参数表!B291="","",参数表!B291)</f>
        <v/>
      </c>
      <c r="C292" s="13" t="str">
        <f>IFERROR(VLOOKUP(B292,参数表!B:D,2,0),"")</f>
        <v/>
      </c>
      <c r="D292" s="13" t="str">
        <f>IFERROR(VLOOKUP(B292,参数表!B:D,3,0),"")</f>
        <v/>
      </c>
      <c r="E292" s="9"/>
      <c r="F292" s="9">
        <f>SUMIFS(入库明细!F:F,入库明细!C:C,B292)</f>
        <v>0</v>
      </c>
      <c r="G292" s="9">
        <f>SUMIFS(销售明细!F:F,销售明细!C:C,B292)</f>
        <v>0</v>
      </c>
      <c r="H292" s="9">
        <f t="shared" si="5"/>
        <v>0</v>
      </c>
      <c r="I292" s="29"/>
    </row>
    <row r="293" ht="16.5" spans="1:9">
      <c r="A293" s="1"/>
      <c r="B293" s="27" t="str">
        <f>IF(参数表!B292="","",参数表!B292)</f>
        <v/>
      </c>
      <c r="C293" s="13" t="str">
        <f>IFERROR(VLOOKUP(B293,参数表!B:D,2,0),"")</f>
        <v/>
      </c>
      <c r="D293" s="13" t="str">
        <f>IFERROR(VLOOKUP(B293,参数表!B:D,3,0),"")</f>
        <v/>
      </c>
      <c r="E293" s="9"/>
      <c r="F293" s="9">
        <f>SUMIFS(入库明细!F:F,入库明细!C:C,B293)</f>
        <v>0</v>
      </c>
      <c r="G293" s="9">
        <f>SUMIFS(销售明细!F:F,销售明细!C:C,B293)</f>
        <v>0</v>
      </c>
      <c r="H293" s="9">
        <f t="shared" si="5"/>
        <v>0</v>
      </c>
      <c r="I293" s="29"/>
    </row>
    <row r="294" ht="16.5" spans="1:9">
      <c r="A294" s="1"/>
      <c r="B294" s="27" t="str">
        <f>IF(参数表!B293="","",参数表!B293)</f>
        <v/>
      </c>
      <c r="C294" s="13" t="str">
        <f>IFERROR(VLOOKUP(B294,参数表!B:D,2,0),"")</f>
        <v/>
      </c>
      <c r="D294" s="13" t="str">
        <f>IFERROR(VLOOKUP(B294,参数表!B:D,3,0),"")</f>
        <v/>
      </c>
      <c r="E294" s="9"/>
      <c r="F294" s="9">
        <f>SUMIFS(入库明细!F:F,入库明细!C:C,B294)</f>
        <v>0</v>
      </c>
      <c r="G294" s="9">
        <f>SUMIFS(销售明细!F:F,销售明细!C:C,B294)</f>
        <v>0</v>
      </c>
      <c r="H294" s="9">
        <f t="shared" si="5"/>
        <v>0</v>
      </c>
      <c r="I294" s="29"/>
    </row>
    <row r="295" ht="16.5" spans="1:9">
      <c r="A295" s="1"/>
      <c r="B295" s="27" t="str">
        <f>IF(参数表!B294="","",参数表!B294)</f>
        <v/>
      </c>
      <c r="C295" s="13" t="str">
        <f>IFERROR(VLOOKUP(B295,参数表!B:D,2,0),"")</f>
        <v/>
      </c>
      <c r="D295" s="13" t="str">
        <f>IFERROR(VLOOKUP(B295,参数表!B:D,3,0),"")</f>
        <v/>
      </c>
      <c r="E295" s="9"/>
      <c r="F295" s="9">
        <f>SUMIFS(入库明细!F:F,入库明细!C:C,B295)</f>
        <v>0</v>
      </c>
      <c r="G295" s="9">
        <f>SUMIFS(销售明细!F:F,销售明细!C:C,B295)</f>
        <v>0</v>
      </c>
      <c r="H295" s="9">
        <f t="shared" si="5"/>
        <v>0</v>
      </c>
      <c r="I295" s="29"/>
    </row>
    <row r="296" ht="16.5" spans="1:9">
      <c r="A296" s="1"/>
      <c r="B296" s="27" t="str">
        <f>IF(参数表!B295="","",参数表!B295)</f>
        <v/>
      </c>
      <c r="C296" s="13" t="str">
        <f>IFERROR(VLOOKUP(B296,参数表!B:D,2,0),"")</f>
        <v/>
      </c>
      <c r="D296" s="13" t="str">
        <f>IFERROR(VLOOKUP(B296,参数表!B:D,3,0),"")</f>
        <v/>
      </c>
      <c r="E296" s="9"/>
      <c r="F296" s="9">
        <f>SUMIFS(入库明细!F:F,入库明细!C:C,B296)</f>
        <v>0</v>
      </c>
      <c r="G296" s="9">
        <f>SUMIFS(销售明细!F:F,销售明细!C:C,B296)</f>
        <v>0</v>
      </c>
      <c r="H296" s="9">
        <f t="shared" si="5"/>
        <v>0</v>
      </c>
      <c r="I296" s="29"/>
    </row>
    <row r="297" ht="16.5" spans="1:9">
      <c r="A297" s="1"/>
      <c r="B297" s="27" t="str">
        <f>IF(参数表!B296="","",参数表!B296)</f>
        <v/>
      </c>
      <c r="C297" s="13" t="str">
        <f>IFERROR(VLOOKUP(B297,参数表!B:D,2,0),"")</f>
        <v/>
      </c>
      <c r="D297" s="13" t="str">
        <f>IFERROR(VLOOKUP(B297,参数表!B:D,3,0),"")</f>
        <v/>
      </c>
      <c r="E297" s="9"/>
      <c r="F297" s="9">
        <f>SUMIFS(入库明细!F:F,入库明细!C:C,B297)</f>
        <v>0</v>
      </c>
      <c r="G297" s="9">
        <f>SUMIFS(销售明细!F:F,销售明细!C:C,B297)</f>
        <v>0</v>
      </c>
      <c r="H297" s="9">
        <f t="shared" si="5"/>
        <v>0</v>
      </c>
      <c r="I297" s="29"/>
    </row>
    <row r="298" ht="16.5" spans="1:9">
      <c r="A298" s="1"/>
      <c r="B298" s="27" t="str">
        <f>IF(参数表!B297="","",参数表!B297)</f>
        <v/>
      </c>
      <c r="C298" s="13" t="str">
        <f>IFERROR(VLOOKUP(B298,参数表!B:D,2,0),"")</f>
        <v/>
      </c>
      <c r="D298" s="13" t="str">
        <f>IFERROR(VLOOKUP(B298,参数表!B:D,3,0),"")</f>
        <v/>
      </c>
      <c r="E298" s="9"/>
      <c r="F298" s="9">
        <f>SUMIFS(入库明细!F:F,入库明细!C:C,B298)</f>
        <v>0</v>
      </c>
      <c r="G298" s="9">
        <f>SUMIFS(销售明细!F:F,销售明细!C:C,B298)</f>
        <v>0</v>
      </c>
      <c r="H298" s="9">
        <f t="shared" si="5"/>
        <v>0</v>
      </c>
      <c r="I298" s="29"/>
    </row>
    <row r="299" ht="16.5" spans="1:9">
      <c r="A299" s="1"/>
      <c r="B299" s="27" t="str">
        <f>IF(参数表!B298="","",参数表!B298)</f>
        <v/>
      </c>
      <c r="C299" s="13" t="str">
        <f>IFERROR(VLOOKUP(B299,参数表!B:D,2,0),"")</f>
        <v/>
      </c>
      <c r="D299" s="13" t="str">
        <f>IFERROR(VLOOKUP(B299,参数表!B:D,3,0),"")</f>
        <v/>
      </c>
      <c r="E299" s="9"/>
      <c r="F299" s="9">
        <f>SUMIFS(入库明细!F:F,入库明细!C:C,B299)</f>
        <v>0</v>
      </c>
      <c r="G299" s="9">
        <f>SUMIFS(销售明细!F:F,销售明细!C:C,B299)</f>
        <v>0</v>
      </c>
      <c r="H299" s="9">
        <f t="shared" si="5"/>
        <v>0</v>
      </c>
      <c r="I299" s="29"/>
    </row>
    <row r="300" ht="16.5" spans="1:9">
      <c r="A300" s="1"/>
      <c r="B300" s="27" t="str">
        <f>IF(参数表!B299="","",参数表!B299)</f>
        <v/>
      </c>
      <c r="C300" s="13" t="str">
        <f>IFERROR(VLOOKUP(B300,参数表!B:D,2,0),"")</f>
        <v/>
      </c>
      <c r="D300" s="13" t="str">
        <f>IFERROR(VLOOKUP(B300,参数表!B:D,3,0),"")</f>
        <v/>
      </c>
      <c r="E300" s="9"/>
      <c r="F300" s="9">
        <f>SUMIFS(入库明细!F:F,入库明细!C:C,B300)</f>
        <v>0</v>
      </c>
      <c r="G300" s="9">
        <f>SUMIFS(销售明细!F:F,销售明细!C:C,B300)</f>
        <v>0</v>
      </c>
      <c r="H300" s="9">
        <f t="shared" si="5"/>
        <v>0</v>
      </c>
      <c r="I300" s="29"/>
    </row>
    <row r="301" ht="16.5" spans="1:9">
      <c r="A301" s="1"/>
      <c r="B301" s="27" t="str">
        <f>IF(参数表!B300="","",参数表!B300)</f>
        <v/>
      </c>
      <c r="C301" s="13" t="str">
        <f>IFERROR(VLOOKUP(B301,参数表!B:D,2,0),"")</f>
        <v/>
      </c>
      <c r="D301" s="13" t="str">
        <f>IFERROR(VLOOKUP(B301,参数表!B:D,3,0),"")</f>
        <v/>
      </c>
      <c r="E301" s="9"/>
      <c r="F301" s="9">
        <f>SUMIFS(入库明细!F:F,入库明细!C:C,B301)</f>
        <v>0</v>
      </c>
      <c r="G301" s="9">
        <f>SUMIFS(销售明细!F:F,销售明细!C:C,B301)</f>
        <v>0</v>
      </c>
      <c r="H301" s="9">
        <f t="shared" si="5"/>
        <v>0</v>
      </c>
      <c r="I301" s="29"/>
    </row>
    <row r="302" ht="16.5" spans="1:9">
      <c r="A302" s="1"/>
      <c r="B302" s="27" t="str">
        <f>IF(参数表!B301="","",参数表!B301)</f>
        <v/>
      </c>
      <c r="C302" s="13" t="str">
        <f>IFERROR(VLOOKUP(B302,参数表!B:D,2,0),"")</f>
        <v/>
      </c>
      <c r="D302" s="13" t="str">
        <f>IFERROR(VLOOKUP(B302,参数表!B:D,3,0),"")</f>
        <v/>
      </c>
      <c r="E302" s="9"/>
      <c r="F302" s="9">
        <f>SUMIFS(入库明细!F:F,入库明细!C:C,B302)</f>
        <v>0</v>
      </c>
      <c r="G302" s="9">
        <f>SUMIFS(销售明细!F:F,销售明细!C:C,B302)</f>
        <v>0</v>
      </c>
      <c r="H302" s="9">
        <f t="shared" si="5"/>
        <v>0</v>
      </c>
      <c r="I302" s="29"/>
    </row>
    <row r="303" ht="16.5" spans="1:9">
      <c r="A303" s="1"/>
      <c r="B303" s="27" t="str">
        <f>IF(参数表!B302="","",参数表!B302)</f>
        <v/>
      </c>
      <c r="C303" s="13" t="str">
        <f>IFERROR(VLOOKUP(B303,参数表!B:D,2,0),"")</f>
        <v/>
      </c>
      <c r="D303" s="13" t="str">
        <f>IFERROR(VLOOKUP(B303,参数表!B:D,3,0),"")</f>
        <v/>
      </c>
      <c r="E303" s="9"/>
      <c r="F303" s="9">
        <f>SUMIFS(入库明细!F:F,入库明细!C:C,B303)</f>
        <v>0</v>
      </c>
      <c r="G303" s="9">
        <f>SUMIFS(销售明细!F:F,销售明细!C:C,B303)</f>
        <v>0</v>
      </c>
      <c r="H303" s="9">
        <f t="shared" si="5"/>
        <v>0</v>
      </c>
      <c r="I303" s="29"/>
    </row>
    <row r="304" ht="16.5" spans="1:9">
      <c r="A304" s="1"/>
      <c r="B304" s="27" t="str">
        <f>IF(参数表!B303="","",参数表!B303)</f>
        <v/>
      </c>
      <c r="C304" s="13" t="str">
        <f>IFERROR(VLOOKUP(B304,参数表!B:D,2,0),"")</f>
        <v/>
      </c>
      <c r="D304" s="13" t="str">
        <f>IFERROR(VLOOKUP(B304,参数表!B:D,3,0),"")</f>
        <v/>
      </c>
      <c r="E304" s="9"/>
      <c r="F304" s="9">
        <f>SUMIFS(入库明细!F:F,入库明细!C:C,B304)</f>
        <v>0</v>
      </c>
      <c r="G304" s="9">
        <f>SUMIFS(销售明细!F:F,销售明细!C:C,B304)</f>
        <v>0</v>
      </c>
      <c r="H304" s="9">
        <f t="shared" si="5"/>
        <v>0</v>
      </c>
      <c r="I304" s="29"/>
    </row>
    <row r="305" ht="16.5" spans="1:9">
      <c r="A305" s="1"/>
      <c r="B305" s="27" t="str">
        <f>IF(参数表!B304="","",参数表!B304)</f>
        <v/>
      </c>
      <c r="C305" s="13" t="str">
        <f>IFERROR(VLOOKUP(B305,参数表!B:D,2,0),"")</f>
        <v/>
      </c>
      <c r="D305" s="13" t="str">
        <f>IFERROR(VLOOKUP(B305,参数表!B:D,3,0),"")</f>
        <v/>
      </c>
      <c r="E305" s="9"/>
      <c r="F305" s="9">
        <f>SUMIFS(入库明细!F:F,入库明细!C:C,B305)</f>
        <v>0</v>
      </c>
      <c r="G305" s="9">
        <f>SUMIFS(销售明细!F:F,销售明细!C:C,B305)</f>
        <v>0</v>
      </c>
      <c r="H305" s="9">
        <f t="shared" si="5"/>
        <v>0</v>
      </c>
      <c r="I305" s="29"/>
    </row>
    <row r="306" ht="16.5" spans="1:9">
      <c r="A306" s="1"/>
      <c r="B306" s="27" t="str">
        <f>IF(参数表!B305="","",参数表!B305)</f>
        <v/>
      </c>
      <c r="C306" s="13" t="str">
        <f>IFERROR(VLOOKUP(B306,参数表!B:D,2,0),"")</f>
        <v/>
      </c>
      <c r="D306" s="13" t="str">
        <f>IFERROR(VLOOKUP(B306,参数表!B:D,3,0),"")</f>
        <v/>
      </c>
      <c r="E306" s="9"/>
      <c r="F306" s="9">
        <f>SUMIFS(入库明细!F:F,入库明细!C:C,B306)</f>
        <v>0</v>
      </c>
      <c r="G306" s="9">
        <f>SUMIFS(销售明细!F:F,销售明细!C:C,B306)</f>
        <v>0</v>
      </c>
      <c r="H306" s="9">
        <f t="shared" si="5"/>
        <v>0</v>
      </c>
      <c r="I306" s="29"/>
    </row>
    <row r="307" ht="16.5" spans="1:9">
      <c r="A307" s="1"/>
      <c r="B307" s="27" t="str">
        <f>IF(参数表!B306="","",参数表!B306)</f>
        <v/>
      </c>
      <c r="C307" s="13" t="str">
        <f>IFERROR(VLOOKUP(B307,参数表!B:D,2,0),"")</f>
        <v/>
      </c>
      <c r="D307" s="13" t="str">
        <f>IFERROR(VLOOKUP(B307,参数表!B:D,3,0),"")</f>
        <v/>
      </c>
      <c r="E307" s="9"/>
      <c r="F307" s="9">
        <f>SUMIFS(入库明细!F:F,入库明细!C:C,B307)</f>
        <v>0</v>
      </c>
      <c r="G307" s="9">
        <f>SUMIFS(销售明细!F:F,销售明细!C:C,B307)</f>
        <v>0</v>
      </c>
      <c r="H307" s="9">
        <f t="shared" si="5"/>
        <v>0</v>
      </c>
      <c r="I307" s="29"/>
    </row>
    <row r="308" ht="16.5" spans="1:9">
      <c r="A308" s="1"/>
      <c r="B308" s="27" t="str">
        <f>IF(参数表!B307="","",参数表!B307)</f>
        <v/>
      </c>
      <c r="C308" s="13" t="str">
        <f>IFERROR(VLOOKUP(B308,参数表!B:D,2,0),"")</f>
        <v/>
      </c>
      <c r="D308" s="13" t="str">
        <f>IFERROR(VLOOKUP(B308,参数表!B:D,3,0),"")</f>
        <v/>
      </c>
      <c r="E308" s="9"/>
      <c r="F308" s="9">
        <f>SUMIFS(入库明细!F:F,入库明细!C:C,B308)</f>
        <v>0</v>
      </c>
      <c r="G308" s="9">
        <f>SUMIFS(销售明细!F:F,销售明细!C:C,B308)</f>
        <v>0</v>
      </c>
      <c r="H308" s="9">
        <f t="shared" si="5"/>
        <v>0</v>
      </c>
      <c r="I308" s="29"/>
    </row>
    <row r="309" ht="16.5" spans="1:9">
      <c r="A309" s="1"/>
      <c r="B309" s="27" t="str">
        <f>IF(参数表!B308="","",参数表!B308)</f>
        <v/>
      </c>
      <c r="C309" s="13" t="str">
        <f>IFERROR(VLOOKUP(B309,参数表!B:D,2,0),"")</f>
        <v/>
      </c>
      <c r="D309" s="13" t="str">
        <f>IFERROR(VLOOKUP(B309,参数表!B:D,3,0),"")</f>
        <v/>
      </c>
      <c r="E309" s="9"/>
      <c r="F309" s="9">
        <f>SUMIFS(入库明细!F:F,入库明细!C:C,B309)</f>
        <v>0</v>
      </c>
      <c r="G309" s="9">
        <f>SUMIFS(销售明细!F:F,销售明细!C:C,B309)</f>
        <v>0</v>
      </c>
      <c r="H309" s="9">
        <f t="shared" si="5"/>
        <v>0</v>
      </c>
      <c r="I309" s="29"/>
    </row>
    <row r="310" ht="16.5" spans="1:9">
      <c r="A310" s="1"/>
      <c r="B310" s="27" t="str">
        <f>IF(参数表!B309="","",参数表!B309)</f>
        <v/>
      </c>
      <c r="C310" s="13" t="str">
        <f>IFERROR(VLOOKUP(B310,参数表!B:D,2,0),"")</f>
        <v/>
      </c>
      <c r="D310" s="13" t="str">
        <f>IFERROR(VLOOKUP(B310,参数表!B:D,3,0),"")</f>
        <v/>
      </c>
      <c r="E310" s="9"/>
      <c r="F310" s="9">
        <f>SUMIFS(入库明细!F:F,入库明细!C:C,B310)</f>
        <v>0</v>
      </c>
      <c r="G310" s="9">
        <f>SUMIFS(销售明细!F:F,销售明细!C:C,B310)</f>
        <v>0</v>
      </c>
      <c r="H310" s="9">
        <f t="shared" si="5"/>
        <v>0</v>
      </c>
      <c r="I310" s="29"/>
    </row>
    <row r="311" ht="16.5" spans="1:9">
      <c r="A311" s="1"/>
      <c r="B311" s="27" t="str">
        <f>IF(参数表!B310="","",参数表!B310)</f>
        <v/>
      </c>
      <c r="C311" s="13" t="str">
        <f>IFERROR(VLOOKUP(B311,参数表!B:D,2,0),"")</f>
        <v/>
      </c>
      <c r="D311" s="13" t="str">
        <f>IFERROR(VLOOKUP(B311,参数表!B:D,3,0),"")</f>
        <v/>
      </c>
      <c r="E311" s="9"/>
      <c r="F311" s="9">
        <f>SUMIFS(入库明细!F:F,入库明细!C:C,B311)</f>
        <v>0</v>
      </c>
      <c r="G311" s="9">
        <f>SUMIFS(销售明细!F:F,销售明细!C:C,B311)</f>
        <v>0</v>
      </c>
      <c r="H311" s="9">
        <f t="shared" si="5"/>
        <v>0</v>
      </c>
      <c r="I311" s="29"/>
    </row>
    <row r="312" ht="16.5" spans="1:9">
      <c r="A312" s="1"/>
      <c r="B312" s="27" t="str">
        <f>IF(参数表!B311="","",参数表!B311)</f>
        <v/>
      </c>
      <c r="C312" s="13" t="str">
        <f>IFERROR(VLOOKUP(B312,参数表!B:D,2,0),"")</f>
        <v/>
      </c>
      <c r="D312" s="13" t="str">
        <f>IFERROR(VLOOKUP(B312,参数表!B:D,3,0),"")</f>
        <v/>
      </c>
      <c r="E312" s="9"/>
      <c r="F312" s="9">
        <f>SUMIFS(入库明细!F:F,入库明细!C:C,B312)</f>
        <v>0</v>
      </c>
      <c r="G312" s="9">
        <f>SUMIFS(销售明细!F:F,销售明细!C:C,B312)</f>
        <v>0</v>
      </c>
      <c r="H312" s="9">
        <f t="shared" si="5"/>
        <v>0</v>
      </c>
      <c r="I312" s="29"/>
    </row>
    <row r="313" ht="16.5" spans="1:9">
      <c r="A313" s="1"/>
      <c r="B313" s="27" t="str">
        <f>IF(参数表!B312="","",参数表!B312)</f>
        <v/>
      </c>
      <c r="C313" s="13" t="str">
        <f>IFERROR(VLOOKUP(B313,参数表!B:D,2,0),"")</f>
        <v/>
      </c>
      <c r="D313" s="13" t="str">
        <f>IFERROR(VLOOKUP(B313,参数表!B:D,3,0),"")</f>
        <v/>
      </c>
      <c r="E313" s="9"/>
      <c r="F313" s="9">
        <f>SUMIFS(入库明细!F:F,入库明细!C:C,B313)</f>
        <v>0</v>
      </c>
      <c r="G313" s="9">
        <f>SUMIFS(销售明细!F:F,销售明细!C:C,B313)</f>
        <v>0</v>
      </c>
      <c r="H313" s="9">
        <f t="shared" si="5"/>
        <v>0</v>
      </c>
      <c r="I313" s="29"/>
    </row>
    <row r="314" ht="16.5" spans="1:9">
      <c r="A314" s="1"/>
      <c r="B314" s="27" t="str">
        <f>IF(参数表!B313="","",参数表!B313)</f>
        <v/>
      </c>
      <c r="C314" s="13" t="str">
        <f>IFERROR(VLOOKUP(B314,参数表!B:D,2,0),"")</f>
        <v/>
      </c>
      <c r="D314" s="13" t="str">
        <f>IFERROR(VLOOKUP(B314,参数表!B:D,3,0),"")</f>
        <v/>
      </c>
      <c r="E314" s="9"/>
      <c r="F314" s="9">
        <f>SUMIFS(入库明细!F:F,入库明细!C:C,B314)</f>
        <v>0</v>
      </c>
      <c r="G314" s="9">
        <f>SUMIFS(销售明细!F:F,销售明细!C:C,B314)</f>
        <v>0</v>
      </c>
      <c r="H314" s="9">
        <f t="shared" si="5"/>
        <v>0</v>
      </c>
      <c r="I314" s="29"/>
    </row>
    <row r="315" ht="16.5" spans="1:9">
      <c r="A315" s="1"/>
      <c r="B315" s="27" t="str">
        <f>IF(参数表!B314="","",参数表!B314)</f>
        <v/>
      </c>
      <c r="C315" s="13" t="str">
        <f>IFERROR(VLOOKUP(B315,参数表!B:D,2,0),"")</f>
        <v/>
      </c>
      <c r="D315" s="13" t="str">
        <f>IFERROR(VLOOKUP(B315,参数表!B:D,3,0),"")</f>
        <v/>
      </c>
      <c r="E315" s="9"/>
      <c r="F315" s="9">
        <f>SUMIFS(入库明细!F:F,入库明细!C:C,B315)</f>
        <v>0</v>
      </c>
      <c r="G315" s="9">
        <f>SUMIFS(销售明细!F:F,销售明细!C:C,B315)</f>
        <v>0</v>
      </c>
      <c r="H315" s="9">
        <f t="shared" si="5"/>
        <v>0</v>
      </c>
      <c r="I315" s="29"/>
    </row>
    <row r="316" ht="16.5" spans="1:9">
      <c r="A316" s="1"/>
      <c r="B316" s="27" t="str">
        <f>IF(参数表!B315="","",参数表!B315)</f>
        <v/>
      </c>
      <c r="C316" s="13" t="str">
        <f>IFERROR(VLOOKUP(B316,参数表!B:D,2,0),"")</f>
        <v/>
      </c>
      <c r="D316" s="13" t="str">
        <f>IFERROR(VLOOKUP(B316,参数表!B:D,3,0),"")</f>
        <v/>
      </c>
      <c r="E316" s="9"/>
      <c r="F316" s="9">
        <f>SUMIFS(入库明细!F:F,入库明细!C:C,B316)</f>
        <v>0</v>
      </c>
      <c r="G316" s="9">
        <f>SUMIFS(销售明细!F:F,销售明细!C:C,B316)</f>
        <v>0</v>
      </c>
      <c r="H316" s="9">
        <f t="shared" si="5"/>
        <v>0</v>
      </c>
      <c r="I316" s="29"/>
    </row>
    <row r="317" ht="16.5" spans="1:9">
      <c r="A317" s="1"/>
      <c r="B317" s="27" t="str">
        <f>IF(参数表!B316="","",参数表!B316)</f>
        <v/>
      </c>
      <c r="C317" s="13" t="str">
        <f>IFERROR(VLOOKUP(B317,参数表!B:D,2,0),"")</f>
        <v/>
      </c>
      <c r="D317" s="13" t="str">
        <f>IFERROR(VLOOKUP(B317,参数表!B:D,3,0),"")</f>
        <v/>
      </c>
      <c r="E317" s="9"/>
      <c r="F317" s="9">
        <f>SUMIFS(入库明细!F:F,入库明细!C:C,B317)</f>
        <v>0</v>
      </c>
      <c r="G317" s="9">
        <f>SUMIFS(销售明细!F:F,销售明细!C:C,B317)</f>
        <v>0</v>
      </c>
      <c r="H317" s="9">
        <f t="shared" si="5"/>
        <v>0</v>
      </c>
      <c r="I317" s="29"/>
    </row>
    <row r="318" ht="16.5" spans="1:9">
      <c r="A318" s="1"/>
      <c r="B318" s="27" t="str">
        <f>IF(参数表!B317="","",参数表!B317)</f>
        <v/>
      </c>
      <c r="C318" s="13" t="str">
        <f>IFERROR(VLOOKUP(B318,参数表!B:D,2,0),"")</f>
        <v/>
      </c>
      <c r="D318" s="13" t="str">
        <f>IFERROR(VLOOKUP(B318,参数表!B:D,3,0),"")</f>
        <v/>
      </c>
      <c r="E318" s="9"/>
      <c r="F318" s="9">
        <f>SUMIFS(入库明细!F:F,入库明细!C:C,B318)</f>
        <v>0</v>
      </c>
      <c r="G318" s="9">
        <f>SUMIFS(销售明细!F:F,销售明细!C:C,B318)</f>
        <v>0</v>
      </c>
      <c r="H318" s="9">
        <f t="shared" si="5"/>
        <v>0</v>
      </c>
      <c r="I318" s="29"/>
    </row>
    <row r="319" ht="16.5" spans="1:9">
      <c r="A319" s="1"/>
      <c r="B319" s="27" t="str">
        <f>IF(参数表!B318="","",参数表!B318)</f>
        <v/>
      </c>
      <c r="C319" s="13" t="str">
        <f>IFERROR(VLOOKUP(B319,参数表!B:D,2,0),"")</f>
        <v/>
      </c>
      <c r="D319" s="13" t="str">
        <f>IFERROR(VLOOKUP(B319,参数表!B:D,3,0),"")</f>
        <v/>
      </c>
      <c r="E319" s="9"/>
      <c r="F319" s="9">
        <f>SUMIFS(入库明细!F:F,入库明细!C:C,B319)</f>
        <v>0</v>
      </c>
      <c r="G319" s="9">
        <f>SUMIFS(销售明细!F:F,销售明细!C:C,B319)</f>
        <v>0</v>
      </c>
      <c r="H319" s="9">
        <f t="shared" si="5"/>
        <v>0</v>
      </c>
      <c r="I319" s="29"/>
    </row>
    <row r="320" ht="16.5" spans="1:9">
      <c r="A320" s="1"/>
      <c r="B320" s="27" t="str">
        <f>IF(参数表!B319="","",参数表!B319)</f>
        <v/>
      </c>
      <c r="C320" s="13" t="str">
        <f>IFERROR(VLOOKUP(B320,参数表!B:D,2,0),"")</f>
        <v/>
      </c>
      <c r="D320" s="13" t="str">
        <f>IFERROR(VLOOKUP(B320,参数表!B:D,3,0),"")</f>
        <v/>
      </c>
      <c r="E320" s="9"/>
      <c r="F320" s="9">
        <f>SUMIFS(入库明细!F:F,入库明细!C:C,B320)</f>
        <v>0</v>
      </c>
      <c r="G320" s="9">
        <f>SUMIFS(销售明细!F:F,销售明细!C:C,B320)</f>
        <v>0</v>
      </c>
      <c r="H320" s="9">
        <f t="shared" si="5"/>
        <v>0</v>
      </c>
      <c r="I320" s="29"/>
    </row>
    <row r="321" ht="16.5" spans="1:9">
      <c r="A321" s="1"/>
      <c r="B321" s="27" t="str">
        <f>IF(参数表!B320="","",参数表!B320)</f>
        <v/>
      </c>
      <c r="C321" s="13" t="str">
        <f>IFERROR(VLOOKUP(B321,参数表!B:D,2,0),"")</f>
        <v/>
      </c>
      <c r="D321" s="13" t="str">
        <f>IFERROR(VLOOKUP(B321,参数表!B:D,3,0),"")</f>
        <v/>
      </c>
      <c r="E321" s="9"/>
      <c r="F321" s="9">
        <f>SUMIFS(入库明细!F:F,入库明细!C:C,B321)</f>
        <v>0</v>
      </c>
      <c r="G321" s="9">
        <f>SUMIFS(销售明细!F:F,销售明细!C:C,B321)</f>
        <v>0</v>
      </c>
      <c r="H321" s="9">
        <f t="shared" si="5"/>
        <v>0</v>
      </c>
      <c r="I321" s="29"/>
    </row>
    <row r="322" ht="16.5" spans="1:9">
      <c r="A322" s="1"/>
      <c r="B322" s="27" t="str">
        <f>IF(参数表!B321="","",参数表!B321)</f>
        <v/>
      </c>
      <c r="C322" s="13" t="str">
        <f>IFERROR(VLOOKUP(B322,参数表!B:D,2,0),"")</f>
        <v/>
      </c>
      <c r="D322" s="13" t="str">
        <f>IFERROR(VLOOKUP(B322,参数表!B:D,3,0),"")</f>
        <v/>
      </c>
      <c r="E322" s="9"/>
      <c r="F322" s="9">
        <f>SUMIFS(入库明细!F:F,入库明细!C:C,B322)</f>
        <v>0</v>
      </c>
      <c r="G322" s="9">
        <f>SUMIFS(销售明细!F:F,销售明细!C:C,B322)</f>
        <v>0</v>
      </c>
      <c r="H322" s="9">
        <f t="shared" si="5"/>
        <v>0</v>
      </c>
      <c r="I322" s="29"/>
    </row>
    <row r="323" ht="16.5" spans="1:9">
      <c r="A323" s="1"/>
      <c r="B323" s="27" t="str">
        <f>IF(参数表!B322="","",参数表!B322)</f>
        <v/>
      </c>
      <c r="C323" s="13" t="str">
        <f>IFERROR(VLOOKUP(B323,参数表!B:D,2,0),"")</f>
        <v/>
      </c>
      <c r="D323" s="13" t="str">
        <f>IFERROR(VLOOKUP(B323,参数表!B:D,3,0),"")</f>
        <v/>
      </c>
      <c r="E323" s="9"/>
      <c r="F323" s="9">
        <f>SUMIFS(入库明细!F:F,入库明细!C:C,B323)</f>
        <v>0</v>
      </c>
      <c r="G323" s="9">
        <f>SUMIFS(销售明细!F:F,销售明细!C:C,B323)</f>
        <v>0</v>
      </c>
      <c r="H323" s="9">
        <f t="shared" si="5"/>
        <v>0</v>
      </c>
      <c r="I323" s="29"/>
    </row>
    <row r="324" ht="16.5" spans="1:9">
      <c r="A324" s="1"/>
      <c r="B324" s="27" t="str">
        <f>IF(参数表!B323="","",参数表!B323)</f>
        <v/>
      </c>
      <c r="C324" s="13" t="str">
        <f>IFERROR(VLOOKUP(B324,参数表!B:D,2,0),"")</f>
        <v/>
      </c>
      <c r="D324" s="13" t="str">
        <f>IFERROR(VLOOKUP(B324,参数表!B:D,3,0),"")</f>
        <v/>
      </c>
      <c r="E324" s="9"/>
      <c r="F324" s="9">
        <f>SUMIFS(入库明细!F:F,入库明细!C:C,B324)</f>
        <v>0</v>
      </c>
      <c r="G324" s="9">
        <f>SUMIFS(销售明细!F:F,销售明细!C:C,B324)</f>
        <v>0</v>
      </c>
      <c r="H324" s="9">
        <f t="shared" si="5"/>
        <v>0</v>
      </c>
      <c r="I324" s="29"/>
    </row>
    <row r="325" ht="16.5" spans="1:9">
      <c r="A325" s="1"/>
      <c r="B325" s="27" t="str">
        <f>IF(参数表!B324="","",参数表!B324)</f>
        <v/>
      </c>
      <c r="C325" s="13" t="str">
        <f>IFERROR(VLOOKUP(B325,参数表!B:D,2,0),"")</f>
        <v/>
      </c>
      <c r="D325" s="13" t="str">
        <f>IFERROR(VLOOKUP(B325,参数表!B:D,3,0),"")</f>
        <v/>
      </c>
      <c r="E325" s="9"/>
      <c r="F325" s="9">
        <f>SUMIFS(入库明细!F:F,入库明细!C:C,B325)</f>
        <v>0</v>
      </c>
      <c r="G325" s="9">
        <f>SUMIFS(销售明细!F:F,销售明细!C:C,B325)</f>
        <v>0</v>
      </c>
      <c r="H325" s="9">
        <f t="shared" si="5"/>
        <v>0</v>
      </c>
      <c r="I325" s="29"/>
    </row>
    <row r="326" ht="16.5" spans="1:9">
      <c r="A326" s="1"/>
      <c r="B326" s="27" t="str">
        <f>IF(参数表!B325="","",参数表!B325)</f>
        <v/>
      </c>
      <c r="C326" s="13" t="str">
        <f>IFERROR(VLOOKUP(B326,参数表!B:D,2,0),"")</f>
        <v/>
      </c>
      <c r="D326" s="13" t="str">
        <f>IFERROR(VLOOKUP(B326,参数表!B:D,3,0),"")</f>
        <v/>
      </c>
      <c r="E326" s="9"/>
      <c r="F326" s="9">
        <f>SUMIFS(入库明细!F:F,入库明细!C:C,B326)</f>
        <v>0</v>
      </c>
      <c r="G326" s="9">
        <f>SUMIFS(销售明细!F:F,销售明细!C:C,B326)</f>
        <v>0</v>
      </c>
      <c r="H326" s="9">
        <f t="shared" si="5"/>
        <v>0</v>
      </c>
      <c r="I326" s="29"/>
    </row>
    <row r="327" ht="16.5" spans="1:9">
      <c r="A327" s="1"/>
      <c r="B327" s="27" t="str">
        <f>IF(参数表!B326="","",参数表!B326)</f>
        <v/>
      </c>
      <c r="C327" s="13" t="str">
        <f>IFERROR(VLOOKUP(B327,参数表!B:D,2,0),"")</f>
        <v/>
      </c>
      <c r="D327" s="13" t="str">
        <f>IFERROR(VLOOKUP(B327,参数表!B:D,3,0),"")</f>
        <v/>
      </c>
      <c r="E327" s="9"/>
      <c r="F327" s="9">
        <f>SUMIFS(入库明细!F:F,入库明细!C:C,B327)</f>
        <v>0</v>
      </c>
      <c r="G327" s="9">
        <f>SUMIFS(销售明细!F:F,销售明细!C:C,B327)</f>
        <v>0</v>
      </c>
      <c r="H327" s="9">
        <f t="shared" si="5"/>
        <v>0</v>
      </c>
      <c r="I327" s="29"/>
    </row>
    <row r="328" ht="16.5" spans="1:9">
      <c r="A328" s="1"/>
      <c r="B328" s="27" t="str">
        <f>IF(参数表!B327="","",参数表!B327)</f>
        <v/>
      </c>
      <c r="C328" s="13" t="str">
        <f>IFERROR(VLOOKUP(B328,参数表!B:D,2,0),"")</f>
        <v/>
      </c>
      <c r="D328" s="13" t="str">
        <f>IFERROR(VLOOKUP(B328,参数表!B:D,3,0),"")</f>
        <v/>
      </c>
      <c r="E328" s="9"/>
      <c r="F328" s="9">
        <f>SUMIFS(入库明细!F:F,入库明细!C:C,B328)</f>
        <v>0</v>
      </c>
      <c r="G328" s="9">
        <f>SUMIFS(销售明细!F:F,销售明细!C:C,B328)</f>
        <v>0</v>
      </c>
      <c r="H328" s="9">
        <f t="shared" si="5"/>
        <v>0</v>
      </c>
      <c r="I328" s="29"/>
    </row>
    <row r="329" ht="16.5" spans="1:9">
      <c r="A329" s="1"/>
      <c r="B329" s="27" t="str">
        <f>IF(参数表!B328="","",参数表!B328)</f>
        <v/>
      </c>
      <c r="C329" s="13" t="str">
        <f>IFERROR(VLOOKUP(B329,参数表!B:D,2,0),"")</f>
        <v/>
      </c>
      <c r="D329" s="13" t="str">
        <f>IFERROR(VLOOKUP(B329,参数表!B:D,3,0),"")</f>
        <v/>
      </c>
      <c r="E329" s="9"/>
      <c r="F329" s="9">
        <f>SUMIFS(入库明细!F:F,入库明细!C:C,B329)</f>
        <v>0</v>
      </c>
      <c r="G329" s="9">
        <f>SUMIFS(销售明细!F:F,销售明细!C:C,B329)</f>
        <v>0</v>
      </c>
      <c r="H329" s="9">
        <f t="shared" si="5"/>
        <v>0</v>
      </c>
      <c r="I329" s="29"/>
    </row>
    <row r="330" ht="16.5" spans="1:9">
      <c r="A330" s="1"/>
      <c r="B330" s="27" t="str">
        <f>IF(参数表!B329="","",参数表!B329)</f>
        <v/>
      </c>
      <c r="C330" s="13" t="str">
        <f>IFERROR(VLOOKUP(B330,参数表!B:D,2,0),"")</f>
        <v/>
      </c>
      <c r="D330" s="13" t="str">
        <f>IFERROR(VLOOKUP(B330,参数表!B:D,3,0),"")</f>
        <v/>
      </c>
      <c r="E330" s="9"/>
      <c r="F330" s="9">
        <f>SUMIFS(入库明细!F:F,入库明细!C:C,B330)</f>
        <v>0</v>
      </c>
      <c r="G330" s="9">
        <f>SUMIFS(销售明细!F:F,销售明细!C:C,B330)</f>
        <v>0</v>
      </c>
      <c r="H330" s="9">
        <f t="shared" ref="H330:H393" si="6">E330+F330-G330</f>
        <v>0</v>
      </c>
      <c r="I330" s="29"/>
    </row>
    <row r="331" ht="16.5" spans="1:9">
      <c r="A331" s="1"/>
      <c r="B331" s="27" t="str">
        <f>IF(参数表!B330="","",参数表!B330)</f>
        <v/>
      </c>
      <c r="C331" s="13" t="str">
        <f>IFERROR(VLOOKUP(B331,参数表!B:D,2,0),"")</f>
        <v/>
      </c>
      <c r="D331" s="13" t="str">
        <f>IFERROR(VLOOKUP(B331,参数表!B:D,3,0),"")</f>
        <v/>
      </c>
      <c r="E331" s="9"/>
      <c r="F331" s="9">
        <f>SUMIFS(入库明细!F:F,入库明细!C:C,B331)</f>
        <v>0</v>
      </c>
      <c r="G331" s="9">
        <f>SUMIFS(销售明细!F:F,销售明细!C:C,B331)</f>
        <v>0</v>
      </c>
      <c r="H331" s="9">
        <f t="shared" si="6"/>
        <v>0</v>
      </c>
      <c r="I331" s="29"/>
    </row>
    <row r="332" ht="16.5" spans="1:9">
      <c r="A332" s="1"/>
      <c r="B332" s="27" t="str">
        <f>IF(参数表!B331="","",参数表!B331)</f>
        <v/>
      </c>
      <c r="C332" s="13" t="str">
        <f>IFERROR(VLOOKUP(B332,参数表!B:D,2,0),"")</f>
        <v/>
      </c>
      <c r="D332" s="13" t="str">
        <f>IFERROR(VLOOKUP(B332,参数表!B:D,3,0),"")</f>
        <v/>
      </c>
      <c r="E332" s="9"/>
      <c r="F332" s="9">
        <f>SUMIFS(入库明细!F:F,入库明细!C:C,B332)</f>
        <v>0</v>
      </c>
      <c r="G332" s="9">
        <f>SUMIFS(销售明细!F:F,销售明细!C:C,B332)</f>
        <v>0</v>
      </c>
      <c r="H332" s="9">
        <f t="shared" si="6"/>
        <v>0</v>
      </c>
      <c r="I332" s="29"/>
    </row>
    <row r="333" ht="16.5" spans="1:9">
      <c r="A333" s="1"/>
      <c r="B333" s="27" t="str">
        <f>IF(参数表!B332="","",参数表!B332)</f>
        <v/>
      </c>
      <c r="C333" s="13" t="str">
        <f>IFERROR(VLOOKUP(B333,参数表!B:D,2,0),"")</f>
        <v/>
      </c>
      <c r="D333" s="13" t="str">
        <f>IFERROR(VLOOKUP(B333,参数表!B:D,3,0),"")</f>
        <v/>
      </c>
      <c r="E333" s="9"/>
      <c r="F333" s="9">
        <f>SUMIFS(入库明细!F:F,入库明细!C:C,B333)</f>
        <v>0</v>
      </c>
      <c r="G333" s="9">
        <f>SUMIFS(销售明细!F:F,销售明细!C:C,B333)</f>
        <v>0</v>
      </c>
      <c r="H333" s="9">
        <f t="shared" si="6"/>
        <v>0</v>
      </c>
      <c r="I333" s="29"/>
    </row>
    <row r="334" ht="16.5" spans="1:9">
      <c r="A334" s="1"/>
      <c r="B334" s="27" t="str">
        <f>IF(参数表!B333="","",参数表!B333)</f>
        <v/>
      </c>
      <c r="C334" s="13" t="str">
        <f>IFERROR(VLOOKUP(B334,参数表!B:D,2,0),"")</f>
        <v/>
      </c>
      <c r="D334" s="13" t="str">
        <f>IFERROR(VLOOKUP(B334,参数表!B:D,3,0),"")</f>
        <v/>
      </c>
      <c r="E334" s="9"/>
      <c r="F334" s="9">
        <f>SUMIFS(入库明细!F:F,入库明细!C:C,B334)</f>
        <v>0</v>
      </c>
      <c r="G334" s="9">
        <f>SUMIFS(销售明细!F:F,销售明细!C:C,B334)</f>
        <v>0</v>
      </c>
      <c r="H334" s="9">
        <f t="shared" si="6"/>
        <v>0</v>
      </c>
      <c r="I334" s="29"/>
    </row>
    <row r="335" ht="16.5" spans="1:9">
      <c r="A335" s="1"/>
      <c r="B335" s="27" t="str">
        <f>IF(参数表!B334="","",参数表!B334)</f>
        <v/>
      </c>
      <c r="C335" s="13" t="str">
        <f>IFERROR(VLOOKUP(B335,参数表!B:D,2,0),"")</f>
        <v/>
      </c>
      <c r="D335" s="13" t="str">
        <f>IFERROR(VLOOKUP(B335,参数表!B:D,3,0),"")</f>
        <v/>
      </c>
      <c r="E335" s="9"/>
      <c r="F335" s="9">
        <f>SUMIFS(入库明细!F:F,入库明细!C:C,B335)</f>
        <v>0</v>
      </c>
      <c r="G335" s="9">
        <f>SUMIFS(销售明细!F:F,销售明细!C:C,B335)</f>
        <v>0</v>
      </c>
      <c r="H335" s="9">
        <f t="shared" si="6"/>
        <v>0</v>
      </c>
      <c r="I335" s="29"/>
    </row>
    <row r="336" ht="16.5" spans="1:9">
      <c r="A336" s="1"/>
      <c r="B336" s="27" t="str">
        <f>IF(参数表!B335="","",参数表!B335)</f>
        <v/>
      </c>
      <c r="C336" s="13" t="str">
        <f>IFERROR(VLOOKUP(B336,参数表!B:D,2,0),"")</f>
        <v/>
      </c>
      <c r="D336" s="13" t="str">
        <f>IFERROR(VLOOKUP(B336,参数表!B:D,3,0),"")</f>
        <v/>
      </c>
      <c r="E336" s="9"/>
      <c r="F336" s="9">
        <f>SUMIFS(入库明细!F:F,入库明细!C:C,B336)</f>
        <v>0</v>
      </c>
      <c r="G336" s="9">
        <f>SUMIFS(销售明细!F:F,销售明细!C:C,B336)</f>
        <v>0</v>
      </c>
      <c r="H336" s="9">
        <f t="shared" si="6"/>
        <v>0</v>
      </c>
      <c r="I336" s="29"/>
    </row>
    <row r="337" ht="16.5" spans="1:9">
      <c r="A337" s="1"/>
      <c r="B337" s="27" t="str">
        <f>IF(参数表!B336="","",参数表!B336)</f>
        <v/>
      </c>
      <c r="C337" s="13" t="str">
        <f>IFERROR(VLOOKUP(B337,参数表!B:D,2,0),"")</f>
        <v/>
      </c>
      <c r="D337" s="13" t="str">
        <f>IFERROR(VLOOKUP(B337,参数表!B:D,3,0),"")</f>
        <v/>
      </c>
      <c r="E337" s="9"/>
      <c r="F337" s="9">
        <f>SUMIFS(入库明细!F:F,入库明细!C:C,B337)</f>
        <v>0</v>
      </c>
      <c r="G337" s="9">
        <f>SUMIFS(销售明细!F:F,销售明细!C:C,B337)</f>
        <v>0</v>
      </c>
      <c r="H337" s="9">
        <f t="shared" si="6"/>
        <v>0</v>
      </c>
      <c r="I337" s="29"/>
    </row>
    <row r="338" ht="16.5" spans="1:9">
      <c r="A338" s="1"/>
      <c r="B338" s="27" t="str">
        <f>IF(参数表!B337="","",参数表!B337)</f>
        <v/>
      </c>
      <c r="C338" s="13" t="str">
        <f>IFERROR(VLOOKUP(B338,参数表!B:D,2,0),"")</f>
        <v/>
      </c>
      <c r="D338" s="13" t="str">
        <f>IFERROR(VLOOKUP(B338,参数表!B:D,3,0),"")</f>
        <v/>
      </c>
      <c r="E338" s="9"/>
      <c r="F338" s="9">
        <f>SUMIFS(入库明细!F:F,入库明细!C:C,B338)</f>
        <v>0</v>
      </c>
      <c r="G338" s="9">
        <f>SUMIFS(销售明细!F:F,销售明细!C:C,B338)</f>
        <v>0</v>
      </c>
      <c r="H338" s="9">
        <f t="shared" si="6"/>
        <v>0</v>
      </c>
      <c r="I338" s="29"/>
    </row>
    <row r="339" ht="16.5" spans="1:9">
      <c r="A339" s="1"/>
      <c r="B339" s="27" t="str">
        <f>IF(参数表!B338="","",参数表!B338)</f>
        <v/>
      </c>
      <c r="C339" s="13" t="str">
        <f>IFERROR(VLOOKUP(B339,参数表!B:D,2,0),"")</f>
        <v/>
      </c>
      <c r="D339" s="13" t="str">
        <f>IFERROR(VLOOKUP(B339,参数表!B:D,3,0),"")</f>
        <v/>
      </c>
      <c r="E339" s="9"/>
      <c r="F339" s="9">
        <f>SUMIFS(入库明细!F:F,入库明细!C:C,B339)</f>
        <v>0</v>
      </c>
      <c r="G339" s="9">
        <f>SUMIFS(销售明细!F:F,销售明细!C:C,B339)</f>
        <v>0</v>
      </c>
      <c r="H339" s="9">
        <f t="shared" si="6"/>
        <v>0</v>
      </c>
      <c r="I339" s="29"/>
    </row>
    <row r="340" ht="16.5" spans="1:9">
      <c r="A340" s="1"/>
      <c r="B340" s="27" t="str">
        <f>IF(参数表!B339="","",参数表!B339)</f>
        <v/>
      </c>
      <c r="C340" s="13" t="str">
        <f>IFERROR(VLOOKUP(B340,参数表!B:D,2,0),"")</f>
        <v/>
      </c>
      <c r="D340" s="13" t="str">
        <f>IFERROR(VLOOKUP(B340,参数表!B:D,3,0),"")</f>
        <v/>
      </c>
      <c r="E340" s="9"/>
      <c r="F340" s="9">
        <f>SUMIFS(入库明细!F:F,入库明细!C:C,B340)</f>
        <v>0</v>
      </c>
      <c r="G340" s="9">
        <f>SUMIFS(销售明细!F:F,销售明细!C:C,B340)</f>
        <v>0</v>
      </c>
      <c r="H340" s="9">
        <f t="shared" si="6"/>
        <v>0</v>
      </c>
      <c r="I340" s="29"/>
    </row>
    <row r="341" ht="16.5" spans="1:9">
      <c r="A341" s="1"/>
      <c r="B341" s="27" t="str">
        <f>IF(参数表!B340="","",参数表!B340)</f>
        <v/>
      </c>
      <c r="C341" s="13" t="str">
        <f>IFERROR(VLOOKUP(B341,参数表!B:D,2,0),"")</f>
        <v/>
      </c>
      <c r="D341" s="13" t="str">
        <f>IFERROR(VLOOKUP(B341,参数表!B:D,3,0),"")</f>
        <v/>
      </c>
      <c r="E341" s="9"/>
      <c r="F341" s="9">
        <f>SUMIFS(入库明细!F:F,入库明细!C:C,B341)</f>
        <v>0</v>
      </c>
      <c r="G341" s="9">
        <f>SUMIFS(销售明细!F:F,销售明细!C:C,B341)</f>
        <v>0</v>
      </c>
      <c r="H341" s="9">
        <f t="shared" si="6"/>
        <v>0</v>
      </c>
      <c r="I341" s="29"/>
    </row>
    <row r="342" ht="16.5" spans="1:9">
      <c r="A342" s="1"/>
      <c r="B342" s="27" t="str">
        <f>IF(参数表!B341="","",参数表!B341)</f>
        <v/>
      </c>
      <c r="C342" s="13" t="str">
        <f>IFERROR(VLOOKUP(B342,参数表!B:D,2,0),"")</f>
        <v/>
      </c>
      <c r="D342" s="13" t="str">
        <f>IFERROR(VLOOKUP(B342,参数表!B:D,3,0),"")</f>
        <v/>
      </c>
      <c r="E342" s="9"/>
      <c r="F342" s="9">
        <f>SUMIFS(入库明细!F:F,入库明细!C:C,B342)</f>
        <v>0</v>
      </c>
      <c r="G342" s="9">
        <f>SUMIFS(销售明细!F:F,销售明细!C:C,B342)</f>
        <v>0</v>
      </c>
      <c r="H342" s="9">
        <f t="shared" si="6"/>
        <v>0</v>
      </c>
      <c r="I342" s="29"/>
    </row>
    <row r="343" ht="16.5" spans="1:9">
      <c r="A343" s="1"/>
      <c r="B343" s="27" t="str">
        <f>IF(参数表!B342="","",参数表!B342)</f>
        <v/>
      </c>
      <c r="C343" s="13" t="str">
        <f>IFERROR(VLOOKUP(B343,参数表!B:D,2,0),"")</f>
        <v/>
      </c>
      <c r="D343" s="13" t="str">
        <f>IFERROR(VLOOKUP(B343,参数表!B:D,3,0),"")</f>
        <v/>
      </c>
      <c r="E343" s="9"/>
      <c r="F343" s="9">
        <f>SUMIFS(入库明细!F:F,入库明细!C:C,B343)</f>
        <v>0</v>
      </c>
      <c r="G343" s="9">
        <f>SUMIFS(销售明细!F:F,销售明细!C:C,B343)</f>
        <v>0</v>
      </c>
      <c r="H343" s="9">
        <f t="shared" si="6"/>
        <v>0</v>
      </c>
      <c r="I343" s="29"/>
    </row>
    <row r="344" ht="16.5" spans="1:9">
      <c r="A344" s="1"/>
      <c r="B344" s="27" t="str">
        <f>IF(参数表!B343="","",参数表!B343)</f>
        <v/>
      </c>
      <c r="C344" s="13" t="str">
        <f>IFERROR(VLOOKUP(B344,参数表!B:D,2,0),"")</f>
        <v/>
      </c>
      <c r="D344" s="13" t="str">
        <f>IFERROR(VLOOKUP(B344,参数表!B:D,3,0),"")</f>
        <v/>
      </c>
      <c r="E344" s="9"/>
      <c r="F344" s="9">
        <f>SUMIFS(入库明细!F:F,入库明细!C:C,B344)</f>
        <v>0</v>
      </c>
      <c r="G344" s="9">
        <f>SUMIFS(销售明细!F:F,销售明细!C:C,B344)</f>
        <v>0</v>
      </c>
      <c r="H344" s="9">
        <f t="shared" si="6"/>
        <v>0</v>
      </c>
      <c r="I344" s="29"/>
    </row>
    <row r="345" ht="16.5" spans="1:9">
      <c r="A345" s="1"/>
      <c r="B345" s="27" t="str">
        <f>IF(参数表!B344="","",参数表!B344)</f>
        <v/>
      </c>
      <c r="C345" s="13" t="str">
        <f>IFERROR(VLOOKUP(B345,参数表!B:D,2,0),"")</f>
        <v/>
      </c>
      <c r="D345" s="13" t="str">
        <f>IFERROR(VLOOKUP(B345,参数表!B:D,3,0),"")</f>
        <v/>
      </c>
      <c r="E345" s="9"/>
      <c r="F345" s="9">
        <f>SUMIFS(入库明细!F:F,入库明细!C:C,B345)</f>
        <v>0</v>
      </c>
      <c r="G345" s="9">
        <f>SUMIFS(销售明细!F:F,销售明细!C:C,B345)</f>
        <v>0</v>
      </c>
      <c r="H345" s="9">
        <f t="shared" si="6"/>
        <v>0</v>
      </c>
      <c r="I345" s="29"/>
    </row>
    <row r="346" ht="16.5" spans="1:9">
      <c r="A346" s="1"/>
      <c r="B346" s="27" t="str">
        <f>IF(参数表!B345="","",参数表!B345)</f>
        <v/>
      </c>
      <c r="C346" s="13" t="str">
        <f>IFERROR(VLOOKUP(B346,参数表!B:D,2,0),"")</f>
        <v/>
      </c>
      <c r="D346" s="13" t="str">
        <f>IFERROR(VLOOKUP(B346,参数表!B:D,3,0),"")</f>
        <v/>
      </c>
      <c r="E346" s="9"/>
      <c r="F346" s="9">
        <f>SUMIFS(入库明细!F:F,入库明细!C:C,B346)</f>
        <v>0</v>
      </c>
      <c r="G346" s="9">
        <f>SUMIFS(销售明细!F:F,销售明细!C:C,B346)</f>
        <v>0</v>
      </c>
      <c r="H346" s="9">
        <f t="shared" si="6"/>
        <v>0</v>
      </c>
      <c r="I346" s="29"/>
    </row>
    <row r="347" ht="16.5" spans="1:9">
      <c r="A347" s="1"/>
      <c r="B347" s="27" t="str">
        <f>IF(参数表!B346="","",参数表!B346)</f>
        <v/>
      </c>
      <c r="C347" s="13" t="str">
        <f>IFERROR(VLOOKUP(B347,参数表!B:D,2,0),"")</f>
        <v/>
      </c>
      <c r="D347" s="13" t="str">
        <f>IFERROR(VLOOKUP(B347,参数表!B:D,3,0),"")</f>
        <v/>
      </c>
      <c r="E347" s="9"/>
      <c r="F347" s="9">
        <f>SUMIFS(入库明细!F:F,入库明细!C:C,B347)</f>
        <v>0</v>
      </c>
      <c r="G347" s="9">
        <f>SUMIFS(销售明细!F:F,销售明细!C:C,B347)</f>
        <v>0</v>
      </c>
      <c r="H347" s="9">
        <f t="shared" si="6"/>
        <v>0</v>
      </c>
      <c r="I347" s="29"/>
    </row>
    <row r="348" ht="16.5" spans="1:9">
      <c r="A348" s="1"/>
      <c r="B348" s="27" t="str">
        <f>IF(参数表!B347="","",参数表!B347)</f>
        <v/>
      </c>
      <c r="C348" s="13" t="str">
        <f>IFERROR(VLOOKUP(B348,参数表!B:D,2,0),"")</f>
        <v/>
      </c>
      <c r="D348" s="13" t="str">
        <f>IFERROR(VLOOKUP(B348,参数表!B:D,3,0),"")</f>
        <v/>
      </c>
      <c r="E348" s="9"/>
      <c r="F348" s="9">
        <f>SUMIFS(入库明细!F:F,入库明细!C:C,B348)</f>
        <v>0</v>
      </c>
      <c r="G348" s="9">
        <f>SUMIFS(销售明细!F:F,销售明细!C:C,B348)</f>
        <v>0</v>
      </c>
      <c r="H348" s="9">
        <f t="shared" si="6"/>
        <v>0</v>
      </c>
      <c r="I348" s="29"/>
    </row>
    <row r="349" ht="16.5" spans="1:9">
      <c r="A349" s="1"/>
      <c r="B349" s="27" t="str">
        <f>IF(参数表!B348="","",参数表!B348)</f>
        <v/>
      </c>
      <c r="C349" s="13" t="str">
        <f>IFERROR(VLOOKUP(B349,参数表!B:D,2,0),"")</f>
        <v/>
      </c>
      <c r="D349" s="13" t="str">
        <f>IFERROR(VLOOKUP(B349,参数表!B:D,3,0),"")</f>
        <v/>
      </c>
      <c r="E349" s="9"/>
      <c r="F349" s="9">
        <f>SUMIFS(入库明细!F:F,入库明细!C:C,B349)</f>
        <v>0</v>
      </c>
      <c r="G349" s="9">
        <f>SUMIFS(销售明细!F:F,销售明细!C:C,B349)</f>
        <v>0</v>
      </c>
      <c r="H349" s="9">
        <f t="shared" si="6"/>
        <v>0</v>
      </c>
      <c r="I349" s="29"/>
    </row>
    <row r="350" ht="16.5" spans="1:9">
      <c r="A350" s="1"/>
      <c r="B350" s="27" t="str">
        <f>IF(参数表!B349="","",参数表!B349)</f>
        <v/>
      </c>
      <c r="C350" s="13" t="str">
        <f>IFERROR(VLOOKUP(B350,参数表!B:D,2,0),"")</f>
        <v/>
      </c>
      <c r="D350" s="13" t="str">
        <f>IFERROR(VLOOKUP(B350,参数表!B:D,3,0),"")</f>
        <v/>
      </c>
      <c r="E350" s="9"/>
      <c r="F350" s="9">
        <f>SUMIFS(入库明细!F:F,入库明细!C:C,B350)</f>
        <v>0</v>
      </c>
      <c r="G350" s="9">
        <f>SUMIFS(销售明细!F:F,销售明细!C:C,B350)</f>
        <v>0</v>
      </c>
      <c r="H350" s="9">
        <f t="shared" si="6"/>
        <v>0</v>
      </c>
      <c r="I350" s="29"/>
    </row>
    <row r="351" ht="16.5" spans="1:9">
      <c r="A351" s="1"/>
      <c r="B351" s="27" t="str">
        <f>IF(参数表!B350="","",参数表!B350)</f>
        <v/>
      </c>
      <c r="C351" s="13" t="str">
        <f>IFERROR(VLOOKUP(B351,参数表!B:D,2,0),"")</f>
        <v/>
      </c>
      <c r="D351" s="13" t="str">
        <f>IFERROR(VLOOKUP(B351,参数表!B:D,3,0),"")</f>
        <v/>
      </c>
      <c r="E351" s="9"/>
      <c r="F351" s="9">
        <f>SUMIFS(入库明细!F:F,入库明细!C:C,B351)</f>
        <v>0</v>
      </c>
      <c r="G351" s="9">
        <f>SUMIFS(销售明细!F:F,销售明细!C:C,B351)</f>
        <v>0</v>
      </c>
      <c r="H351" s="9">
        <f t="shared" si="6"/>
        <v>0</v>
      </c>
      <c r="I351" s="29"/>
    </row>
    <row r="352" ht="16.5" spans="1:9">
      <c r="A352" s="1"/>
      <c r="B352" s="27" t="str">
        <f>IF(参数表!B351="","",参数表!B351)</f>
        <v/>
      </c>
      <c r="C352" s="13" t="str">
        <f>IFERROR(VLOOKUP(B352,参数表!B:D,2,0),"")</f>
        <v/>
      </c>
      <c r="D352" s="13" t="str">
        <f>IFERROR(VLOOKUP(B352,参数表!B:D,3,0),"")</f>
        <v/>
      </c>
      <c r="E352" s="9"/>
      <c r="F352" s="9">
        <f>SUMIFS(入库明细!F:F,入库明细!C:C,B352)</f>
        <v>0</v>
      </c>
      <c r="G352" s="9">
        <f>SUMIFS(销售明细!F:F,销售明细!C:C,B352)</f>
        <v>0</v>
      </c>
      <c r="H352" s="9">
        <f t="shared" si="6"/>
        <v>0</v>
      </c>
      <c r="I352" s="29"/>
    </row>
    <row r="353" ht="16.5" spans="1:9">
      <c r="A353" s="1"/>
      <c r="B353" s="27" t="str">
        <f>IF(参数表!B352="","",参数表!B352)</f>
        <v/>
      </c>
      <c r="C353" s="13" t="str">
        <f>IFERROR(VLOOKUP(B353,参数表!B:D,2,0),"")</f>
        <v/>
      </c>
      <c r="D353" s="13" t="str">
        <f>IFERROR(VLOOKUP(B353,参数表!B:D,3,0),"")</f>
        <v/>
      </c>
      <c r="E353" s="9"/>
      <c r="F353" s="9">
        <f>SUMIFS(入库明细!F:F,入库明细!C:C,B353)</f>
        <v>0</v>
      </c>
      <c r="G353" s="9">
        <f>SUMIFS(销售明细!F:F,销售明细!C:C,B353)</f>
        <v>0</v>
      </c>
      <c r="H353" s="9">
        <f t="shared" si="6"/>
        <v>0</v>
      </c>
      <c r="I353" s="29"/>
    </row>
    <row r="354" ht="16.5" spans="1:9">
      <c r="A354" s="1"/>
      <c r="B354" s="27" t="str">
        <f>IF(参数表!B353="","",参数表!B353)</f>
        <v/>
      </c>
      <c r="C354" s="13" t="str">
        <f>IFERROR(VLOOKUP(B354,参数表!B:D,2,0),"")</f>
        <v/>
      </c>
      <c r="D354" s="13" t="str">
        <f>IFERROR(VLOOKUP(B354,参数表!B:D,3,0),"")</f>
        <v/>
      </c>
      <c r="E354" s="9"/>
      <c r="F354" s="9">
        <f>SUMIFS(入库明细!F:F,入库明细!C:C,B354)</f>
        <v>0</v>
      </c>
      <c r="G354" s="9">
        <f>SUMIFS(销售明细!F:F,销售明细!C:C,B354)</f>
        <v>0</v>
      </c>
      <c r="H354" s="9">
        <f t="shared" si="6"/>
        <v>0</v>
      </c>
      <c r="I354" s="29"/>
    </row>
    <row r="355" ht="16.5" spans="1:9">
      <c r="A355" s="1"/>
      <c r="B355" s="27" t="str">
        <f>IF(参数表!B354="","",参数表!B354)</f>
        <v/>
      </c>
      <c r="C355" s="13" t="str">
        <f>IFERROR(VLOOKUP(B355,参数表!B:D,2,0),"")</f>
        <v/>
      </c>
      <c r="D355" s="13" t="str">
        <f>IFERROR(VLOOKUP(B355,参数表!B:D,3,0),"")</f>
        <v/>
      </c>
      <c r="E355" s="9"/>
      <c r="F355" s="9">
        <f>SUMIFS(入库明细!F:F,入库明细!C:C,B355)</f>
        <v>0</v>
      </c>
      <c r="G355" s="9">
        <f>SUMIFS(销售明细!F:F,销售明细!C:C,B355)</f>
        <v>0</v>
      </c>
      <c r="H355" s="9">
        <f t="shared" si="6"/>
        <v>0</v>
      </c>
      <c r="I355" s="29"/>
    </row>
    <row r="356" ht="16.5" spans="1:9">
      <c r="A356" s="1"/>
      <c r="B356" s="27" t="str">
        <f>IF(参数表!B355="","",参数表!B355)</f>
        <v/>
      </c>
      <c r="C356" s="13" t="str">
        <f>IFERROR(VLOOKUP(B356,参数表!B:D,2,0),"")</f>
        <v/>
      </c>
      <c r="D356" s="13" t="str">
        <f>IFERROR(VLOOKUP(B356,参数表!B:D,3,0),"")</f>
        <v/>
      </c>
      <c r="E356" s="9"/>
      <c r="F356" s="9">
        <f>SUMIFS(入库明细!F:F,入库明细!C:C,B356)</f>
        <v>0</v>
      </c>
      <c r="G356" s="9">
        <f>SUMIFS(销售明细!F:F,销售明细!C:C,B356)</f>
        <v>0</v>
      </c>
      <c r="H356" s="9">
        <f t="shared" si="6"/>
        <v>0</v>
      </c>
      <c r="I356" s="29"/>
    </row>
    <row r="357" ht="16.5" spans="1:9">
      <c r="A357" s="1"/>
      <c r="B357" s="27" t="str">
        <f>IF(参数表!B356="","",参数表!B356)</f>
        <v/>
      </c>
      <c r="C357" s="13" t="str">
        <f>IFERROR(VLOOKUP(B357,参数表!B:D,2,0),"")</f>
        <v/>
      </c>
      <c r="D357" s="13" t="str">
        <f>IFERROR(VLOOKUP(B357,参数表!B:D,3,0),"")</f>
        <v/>
      </c>
      <c r="E357" s="9"/>
      <c r="F357" s="9">
        <f>SUMIFS(入库明细!F:F,入库明细!C:C,B357)</f>
        <v>0</v>
      </c>
      <c r="G357" s="9">
        <f>SUMIFS(销售明细!F:F,销售明细!C:C,B357)</f>
        <v>0</v>
      </c>
      <c r="H357" s="9">
        <f t="shared" si="6"/>
        <v>0</v>
      </c>
      <c r="I357" s="29"/>
    </row>
    <row r="358" ht="16.5" spans="1:9">
      <c r="A358" s="1"/>
      <c r="B358" s="27" t="str">
        <f>IF(参数表!B357="","",参数表!B357)</f>
        <v/>
      </c>
      <c r="C358" s="13" t="str">
        <f>IFERROR(VLOOKUP(B358,参数表!B:D,2,0),"")</f>
        <v/>
      </c>
      <c r="D358" s="13" t="str">
        <f>IFERROR(VLOOKUP(B358,参数表!B:D,3,0),"")</f>
        <v/>
      </c>
      <c r="E358" s="9"/>
      <c r="F358" s="9">
        <f>SUMIFS(入库明细!F:F,入库明细!C:C,B358)</f>
        <v>0</v>
      </c>
      <c r="G358" s="9">
        <f>SUMIFS(销售明细!F:F,销售明细!C:C,B358)</f>
        <v>0</v>
      </c>
      <c r="H358" s="9">
        <f t="shared" si="6"/>
        <v>0</v>
      </c>
      <c r="I358" s="29"/>
    </row>
    <row r="359" ht="16.5" spans="1:9">
      <c r="A359" s="1"/>
      <c r="B359" s="27" t="str">
        <f>IF(参数表!B358="","",参数表!B358)</f>
        <v/>
      </c>
      <c r="C359" s="13" t="str">
        <f>IFERROR(VLOOKUP(B359,参数表!B:D,2,0),"")</f>
        <v/>
      </c>
      <c r="D359" s="13" t="str">
        <f>IFERROR(VLOOKUP(B359,参数表!B:D,3,0),"")</f>
        <v/>
      </c>
      <c r="E359" s="9"/>
      <c r="F359" s="9">
        <f>SUMIFS(入库明细!F:F,入库明细!C:C,B359)</f>
        <v>0</v>
      </c>
      <c r="G359" s="9">
        <f>SUMIFS(销售明细!F:F,销售明细!C:C,B359)</f>
        <v>0</v>
      </c>
      <c r="H359" s="9">
        <f t="shared" si="6"/>
        <v>0</v>
      </c>
      <c r="I359" s="29"/>
    </row>
    <row r="360" ht="16.5" spans="1:9">
      <c r="A360" s="1"/>
      <c r="B360" s="27" t="str">
        <f>IF(参数表!B359="","",参数表!B359)</f>
        <v/>
      </c>
      <c r="C360" s="13" t="str">
        <f>IFERROR(VLOOKUP(B360,参数表!B:D,2,0),"")</f>
        <v/>
      </c>
      <c r="D360" s="13" t="str">
        <f>IFERROR(VLOOKUP(B360,参数表!B:D,3,0),"")</f>
        <v/>
      </c>
      <c r="E360" s="9"/>
      <c r="F360" s="9">
        <f>SUMIFS(入库明细!F:F,入库明细!C:C,B360)</f>
        <v>0</v>
      </c>
      <c r="G360" s="9">
        <f>SUMIFS(销售明细!F:F,销售明细!C:C,B360)</f>
        <v>0</v>
      </c>
      <c r="H360" s="9">
        <f t="shared" si="6"/>
        <v>0</v>
      </c>
      <c r="I360" s="29"/>
    </row>
    <row r="361" ht="16.5" spans="1:9">
      <c r="A361" s="1"/>
      <c r="B361" s="27" t="str">
        <f>IF(参数表!B360="","",参数表!B360)</f>
        <v/>
      </c>
      <c r="C361" s="13" t="str">
        <f>IFERROR(VLOOKUP(B361,参数表!B:D,2,0),"")</f>
        <v/>
      </c>
      <c r="D361" s="13" t="str">
        <f>IFERROR(VLOOKUP(B361,参数表!B:D,3,0),"")</f>
        <v/>
      </c>
      <c r="E361" s="9"/>
      <c r="F361" s="9">
        <f>SUMIFS(入库明细!F:F,入库明细!C:C,B361)</f>
        <v>0</v>
      </c>
      <c r="G361" s="9">
        <f>SUMIFS(销售明细!F:F,销售明细!C:C,B361)</f>
        <v>0</v>
      </c>
      <c r="H361" s="9">
        <f t="shared" si="6"/>
        <v>0</v>
      </c>
      <c r="I361" s="29"/>
    </row>
    <row r="362" ht="16.5" spans="1:9">
      <c r="A362" s="1"/>
      <c r="B362" s="27" t="str">
        <f>IF(参数表!B361="","",参数表!B361)</f>
        <v/>
      </c>
      <c r="C362" s="13" t="str">
        <f>IFERROR(VLOOKUP(B362,参数表!B:D,2,0),"")</f>
        <v/>
      </c>
      <c r="D362" s="13" t="str">
        <f>IFERROR(VLOOKUP(B362,参数表!B:D,3,0),"")</f>
        <v/>
      </c>
      <c r="E362" s="9"/>
      <c r="F362" s="9">
        <f>SUMIFS(入库明细!F:F,入库明细!C:C,B362)</f>
        <v>0</v>
      </c>
      <c r="G362" s="9">
        <f>SUMIFS(销售明细!F:F,销售明细!C:C,B362)</f>
        <v>0</v>
      </c>
      <c r="H362" s="9">
        <f t="shared" si="6"/>
        <v>0</v>
      </c>
      <c r="I362" s="29"/>
    </row>
    <row r="363" ht="16.5" spans="1:9">
      <c r="A363" s="1"/>
      <c r="B363" s="27" t="str">
        <f>IF(参数表!B362="","",参数表!B362)</f>
        <v/>
      </c>
      <c r="C363" s="13" t="str">
        <f>IFERROR(VLOOKUP(B363,参数表!B:D,2,0),"")</f>
        <v/>
      </c>
      <c r="D363" s="13" t="str">
        <f>IFERROR(VLOOKUP(B363,参数表!B:D,3,0),"")</f>
        <v/>
      </c>
      <c r="E363" s="9"/>
      <c r="F363" s="9">
        <f>SUMIFS(入库明细!F:F,入库明细!C:C,B363)</f>
        <v>0</v>
      </c>
      <c r="G363" s="9">
        <f>SUMIFS(销售明细!F:F,销售明细!C:C,B363)</f>
        <v>0</v>
      </c>
      <c r="H363" s="9">
        <f t="shared" si="6"/>
        <v>0</v>
      </c>
      <c r="I363" s="29"/>
    </row>
    <row r="364" ht="16.5" spans="1:9">
      <c r="A364" s="1"/>
      <c r="B364" s="27" t="str">
        <f>IF(参数表!B363="","",参数表!B363)</f>
        <v/>
      </c>
      <c r="C364" s="13" t="str">
        <f>IFERROR(VLOOKUP(B364,参数表!B:D,2,0),"")</f>
        <v/>
      </c>
      <c r="D364" s="13" t="str">
        <f>IFERROR(VLOOKUP(B364,参数表!B:D,3,0),"")</f>
        <v/>
      </c>
      <c r="E364" s="9"/>
      <c r="F364" s="9">
        <f>SUMIFS(入库明细!F:F,入库明细!C:C,B364)</f>
        <v>0</v>
      </c>
      <c r="G364" s="9">
        <f>SUMIFS(销售明细!F:F,销售明细!C:C,B364)</f>
        <v>0</v>
      </c>
      <c r="H364" s="9">
        <f t="shared" si="6"/>
        <v>0</v>
      </c>
      <c r="I364" s="29"/>
    </row>
    <row r="365" ht="16.5" spans="1:9">
      <c r="A365" s="1"/>
      <c r="B365" s="27" t="str">
        <f>IF(参数表!B364="","",参数表!B364)</f>
        <v/>
      </c>
      <c r="C365" s="13" t="str">
        <f>IFERROR(VLOOKUP(B365,参数表!B:D,2,0),"")</f>
        <v/>
      </c>
      <c r="D365" s="13" t="str">
        <f>IFERROR(VLOOKUP(B365,参数表!B:D,3,0),"")</f>
        <v/>
      </c>
      <c r="E365" s="9"/>
      <c r="F365" s="9">
        <f>SUMIFS(入库明细!F:F,入库明细!C:C,B365)</f>
        <v>0</v>
      </c>
      <c r="G365" s="9">
        <f>SUMIFS(销售明细!F:F,销售明细!C:C,B365)</f>
        <v>0</v>
      </c>
      <c r="H365" s="9">
        <f t="shared" si="6"/>
        <v>0</v>
      </c>
      <c r="I365" s="29"/>
    </row>
    <row r="366" ht="16.5" spans="1:9">
      <c r="A366" s="1"/>
      <c r="B366" s="27" t="str">
        <f>IF(参数表!B365="","",参数表!B365)</f>
        <v/>
      </c>
      <c r="C366" s="13" t="str">
        <f>IFERROR(VLOOKUP(B366,参数表!B:D,2,0),"")</f>
        <v/>
      </c>
      <c r="D366" s="13" t="str">
        <f>IFERROR(VLOOKUP(B366,参数表!B:D,3,0),"")</f>
        <v/>
      </c>
      <c r="E366" s="9"/>
      <c r="F366" s="9">
        <f>SUMIFS(入库明细!F:F,入库明细!C:C,B366)</f>
        <v>0</v>
      </c>
      <c r="G366" s="9">
        <f>SUMIFS(销售明细!F:F,销售明细!C:C,B366)</f>
        <v>0</v>
      </c>
      <c r="H366" s="9">
        <f t="shared" si="6"/>
        <v>0</v>
      </c>
      <c r="I366" s="29"/>
    </row>
    <row r="367" ht="16.5" spans="1:9">
      <c r="A367" s="1"/>
      <c r="B367" s="27" t="str">
        <f>IF(参数表!B366="","",参数表!B366)</f>
        <v/>
      </c>
      <c r="C367" s="13" t="str">
        <f>IFERROR(VLOOKUP(B367,参数表!B:D,2,0),"")</f>
        <v/>
      </c>
      <c r="D367" s="13" t="str">
        <f>IFERROR(VLOOKUP(B367,参数表!B:D,3,0),"")</f>
        <v/>
      </c>
      <c r="E367" s="9"/>
      <c r="F367" s="9">
        <f>SUMIFS(入库明细!F:F,入库明细!C:C,B367)</f>
        <v>0</v>
      </c>
      <c r="G367" s="9">
        <f>SUMIFS(销售明细!F:F,销售明细!C:C,B367)</f>
        <v>0</v>
      </c>
      <c r="H367" s="9">
        <f t="shared" si="6"/>
        <v>0</v>
      </c>
      <c r="I367" s="29"/>
    </row>
    <row r="368" ht="16.5" spans="1:9">
      <c r="A368" s="1"/>
      <c r="B368" s="27" t="str">
        <f>IF(参数表!B367="","",参数表!B367)</f>
        <v/>
      </c>
      <c r="C368" s="13" t="str">
        <f>IFERROR(VLOOKUP(B368,参数表!B:D,2,0),"")</f>
        <v/>
      </c>
      <c r="D368" s="13" t="str">
        <f>IFERROR(VLOOKUP(B368,参数表!B:D,3,0),"")</f>
        <v/>
      </c>
      <c r="E368" s="9"/>
      <c r="F368" s="9">
        <f>SUMIFS(入库明细!F:F,入库明细!C:C,B368)</f>
        <v>0</v>
      </c>
      <c r="G368" s="9">
        <f>SUMIFS(销售明细!F:F,销售明细!C:C,B368)</f>
        <v>0</v>
      </c>
      <c r="H368" s="9">
        <f t="shared" si="6"/>
        <v>0</v>
      </c>
      <c r="I368" s="29"/>
    </row>
    <row r="369" ht="16.5" spans="1:9">
      <c r="A369" s="1"/>
      <c r="B369" s="27" t="str">
        <f>IF(参数表!B368="","",参数表!B368)</f>
        <v/>
      </c>
      <c r="C369" s="13" t="str">
        <f>IFERROR(VLOOKUP(B369,参数表!B:D,2,0),"")</f>
        <v/>
      </c>
      <c r="D369" s="13" t="str">
        <f>IFERROR(VLOOKUP(B369,参数表!B:D,3,0),"")</f>
        <v/>
      </c>
      <c r="E369" s="9"/>
      <c r="F369" s="9">
        <f>SUMIFS(入库明细!F:F,入库明细!C:C,B369)</f>
        <v>0</v>
      </c>
      <c r="G369" s="9">
        <f>SUMIFS(销售明细!F:F,销售明细!C:C,B369)</f>
        <v>0</v>
      </c>
      <c r="H369" s="9">
        <f t="shared" si="6"/>
        <v>0</v>
      </c>
      <c r="I369" s="29"/>
    </row>
    <row r="370" ht="16.5" spans="1:9">
      <c r="A370" s="1"/>
      <c r="B370" s="27" t="str">
        <f>IF(参数表!B369="","",参数表!B369)</f>
        <v/>
      </c>
      <c r="C370" s="13" t="str">
        <f>IFERROR(VLOOKUP(B370,参数表!B:D,2,0),"")</f>
        <v/>
      </c>
      <c r="D370" s="13" t="str">
        <f>IFERROR(VLOOKUP(B370,参数表!B:D,3,0),"")</f>
        <v/>
      </c>
      <c r="E370" s="9"/>
      <c r="F370" s="9">
        <f>SUMIFS(入库明细!F:F,入库明细!C:C,B370)</f>
        <v>0</v>
      </c>
      <c r="G370" s="9">
        <f>SUMIFS(销售明细!F:F,销售明细!C:C,B370)</f>
        <v>0</v>
      </c>
      <c r="H370" s="9">
        <f t="shared" si="6"/>
        <v>0</v>
      </c>
      <c r="I370" s="29"/>
    </row>
    <row r="371" ht="16.5" spans="1:9">
      <c r="A371" s="1"/>
      <c r="B371" s="27" t="str">
        <f>IF(参数表!B370="","",参数表!B370)</f>
        <v/>
      </c>
      <c r="C371" s="13" t="str">
        <f>IFERROR(VLOOKUP(B371,参数表!B:D,2,0),"")</f>
        <v/>
      </c>
      <c r="D371" s="13" t="str">
        <f>IFERROR(VLOOKUP(B371,参数表!B:D,3,0),"")</f>
        <v/>
      </c>
      <c r="E371" s="9"/>
      <c r="F371" s="9">
        <f>SUMIFS(入库明细!F:F,入库明细!C:C,B371)</f>
        <v>0</v>
      </c>
      <c r="G371" s="9">
        <f>SUMIFS(销售明细!F:F,销售明细!C:C,B371)</f>
        <v>0</v>
      </c>
      <c r="H371" s="9">
        <f t="shared" si="6"/>
        <v>0</v>
      </c>
      <c r="I371" s="29"/>
    </row>
    <row r="372" ht="16.5" spans="1:9">
      <c r="A372" s="1"/>
      <c r="B372" s="27" t="str">
        <f>IF(参数表!B371="","",参数表!B371)</f>
        <v/>
      </c>
      <c r="C372" s="13" t="str">
        <f>IFERROR(VLOOKUP(B372,参数表!B:D,2,0),"")</f>
        <v/>
      </c>
      <c r="D372" s="13" t="str">
        <f>IFERROR(VLOOKUP(B372,参数表!B:D,3,0),"")</f>
        <v/>
      </c>
      <c r="E372" s="9"/>
      <c r="F372" s="9">
        <f>SUMIFS(入库明细!F:F,入库明细!C:C,B372)</f>
        <v>0</v>
      </c>
      <c r="G372" s="9">
        <f>SUMIFS(销售明细!F:F,销售明细!C:C,B372)</f>
        <v>0</v>
      </c>
      <c r="H372" s="9">
        <f t="shared" si="6"/>
        <v>0</v>
      </c>
      <c r="I372" s="29"/>
    </row>
    <row r="373" ht="16.5" spans="1:9">
      <c r="A373" s="1"/>
      <c r="B373" s="27" t="str">
        <f>IF(参数表!B372="","",参数表!B372)</f>
        <v/>
      </c>
      <c r="C373" s="13" t="str">
        <f>IFERROR(VLOOKUP(B373,参数表!B:D,2,0),"")</f>
        <v/>
      </c>
      <c r="D373" s="13" t="str">
        <f>IFERROR(VLOOKUP(B373,参数表!B:D,3,0),"")</f>
        <v/>
      </c>
      <c r="E373" s="9"/>
      <c r="F373" s="9">
        <f>SUMIFS(入库明细!F:F,入库明细!C:C,B373)</f>
        <v>0</v>
      </c>
      <c r="G373" s="9">
        <f>SUMIFS(销售明细!F:F,销售明细!C:C,B373)</f>
        <v>0</v>
      </c>
      <c r="H373" s="9">
        <f t="shared" si="6"/>
        <v>0</v>
      </c>
      <c r="I373" s="29"/>
    </row>
    <row r="374" ht="16.5" spans="1:9">
      <c r="A374" s="1"/>
      <c r="B374" s="27" t="str">
        <f>IF(参数表!B373="","",参数表!B373)</f>
        <v/>
      </c>
      <c r="C374" s="13" t="str">
        <f>IFERROR(VLOOKUP(B374,参数表!B:D,2,0),"")</f>
        <v/>
      </c>
      <c r="D374" s="13" t="str">
        <f>IFERROR(VLOOKUP(B374,参数表!B:D,3,0),"")</f>
        <v/>
      </c>
      <c r="E374" s="9"/>
      <c r="F374" s="9">
        <f>SUMIFS(入库明细!F:F,入库明细!C:C,B374)</f>
        <v>0</v>
      </c>
      <c r="G374" s="9">
        <f>SUMIFS(销售明细!F:F,销售明细!C:C,B374)</f>
        <v>0</v>
      </c>
      <c r="H374" s="9">
        <f t="shared" si="6"/>
        <v>0</v>
      </c>
      <c r="I374" s="29"/>
    </row>
    <row r="375" ht="16.5" spans="1:9">
      <c r="A375" s="1"/>
      <c r="B375" s="27" t="str">
        <f>IF(参数表!B374="","",参数表!B374)</f>
        <v/>
      </c>
      <c r="C375" s="13" t="str">
        <f>IFERROR(VLOOKUP(B375,参数表!B:D,2,0),"")</f>
        <v/>
      </c>
      <c r="D375" s="13" t="str">
        <f>IFERROR(VLOOKUP(B375,参数表!B:D,3,0),"")</f>
        <v/>
      </c>
      <c r="E375" s="9"/>
      <c r="F375" s="9">
        <f>SUMIFS(入库明细!F:F,入库明细!C:C,B375)</f>
        <v>0</v>
      </c>
      <c r="G375" s="9">
        <f>SUMIFS(销售明细!F:F,销售明细!C:C,B375)</f>
        <v>0</v>
      </c>
      <c r="H375" s="9">
        <f t="shared" si="6"/>
        <v>0</v>
      </c>
      <c r="I375" s="29"/>
    </row>
    <row r="376" ht="16.5" spans="1:9">
      <c r="A376" s="1"/>
      <c r="B376" s="27" t="str">
        <f>IF(参数表!B375="","",参数表!B375)</f>
        <v/>
      </c>
      <c r="C376" s="13" t="str">
        <f>IFERROR(VLOOKUP(B376,参数表!B:D,2,0),"")</f>
        <v/>
      </c>
      <c r="D376" s="13" t="str">
        <f>IFERROR(VLOOKUP(B376,参数表!B:D,3,0),"")</f>
        <v/>
      </c>
      <c r="E376" s="9"/>
      <c r="F376" s="9">
        <f>SUMIFS(入库明细!F:F,入库明细!C:C,B376)</f>
        <v>0</v>
      </c>
      <c r="G376" s="9">
        <f>SUMIFS(销售明细!F:F,销售明细!C:C,B376)</f>
        <v>0</v>
      </c>
      <c r="H376" s="9">
        <f t="shared" si="6"/>
        <v>0</v>
      </c>
      <c r="I376" s="29"/>
    </row>
    <row r="377" ht="16.5" spans="1:9">
      <c r="A377" s="1"/>
      <c r="B377" s="27" t="str">
        <f>IF(参数表!B376="","",参数表!B376)</f>
        <v/>
      </c>
      <c r="C377" s="13" t="str">
        <f>IFERROR(VLOOKUP(B377,参数表!B:D,2,0),"")</f>
        <v/>
      </c>
      <c r="D377" s="13" t="str">
        <f>IFERROR(VLOOKUP(B377,参数表!B:D,3,0),"")</f>
        <v/>
      </c>
      <c r="E377" s="9"/>
      <c r="F377" s="9">
        <f>SUMIFS(入库明细!F:F,入库明细!C:C,B377)</f>
        <v>0</v>
      </c>
      <c r="G377" s="9">
        <f>SUMIFS(销售明细!F:F,销售明细!C:C,B377)</f>
        <v>0</v>
      </c>
      <c r="H377" s="9">
        <f t="shared" si="6"/>
        <v>0</v>
      </c>
      <c r="I377" s="29"/>
    </row>
    <row r="378" ht="16.5" spans="1:9">
      <c r="A378" s="1"/>
      <c r="B378" s="27" t="str">
        <f>IF(参数表!B377="","",参数表!B377)</f>
        <v/>
      </c>
      <c r="C378" s="13" t="str">
        <f>IFERROR(VLOOKUP(B378,参数表!B:D,2,0),"")</f>
        <v/>
      </c>
      <c r="D378" s="13" t="str">
        <f>IFERROR(VLOOKUP(B378,参数表!B:D,3,0),"")</f>
        <v/>
      </c>
      <c r="E378" s="9"/>
      <c r="F378" s="9">
        <f>SUMIFS(入库明细!F:F,入库明细!C:C,B378)</f>
        <v>0</v>
      </c>
      <c r="G378" s="9">
        <f>SUMIFS(销售明细!F:F,销售明细!C:C,B378)</f>
        <v>0</v>
      </c>
      <c r="H378" s="9">
        <f t="shared" si="6"/>
        <v>0</v>
      </c>
      <c r="I378" s="29"/>
    </row>
    <row r="379" ht="16.5" spans="1:9">
      <c r="A379" s="1"/>
      <c r="B379" s="27" t="str">
        <f>IF(参数表!B378="","",参数表!B378)</f>
        <v/>
      </c>
      <c r="C379" s="13" t="str">
        <f>IFERROR(VLOOKUP(B379,参数表!B:D,2,0),"")</f>
        <v/>
      </c>
      <c r="D379" s="13" t="str">
        <f>IFERROR(VLOOKUP(B379,参数表!B:D,3,0),"")</f>
        <v/>
      </c>
      <c r="E379" s="9"/>
      <c r="F379" s="9">
        <f>SUMIFS(入库明细!F:F,入库明细!C:C,B379)</f>
        <v>0</v>
      </c>
      <c r="G379" s="9">
        <f>SUMIFS(销售明细!F:F,销售明细!C:C,B379)</f>
        <v>0</v>
      </c>
      <c r="H379" s="9">
        <f t="shared" si="6"/>
        <v>0</v>
      </c>
      <c r="I379" s="29"/>
    </row>
    <row r="380" ht="16.5" spans="1:9">
      <c r="A380" s="1"/>
      <c r="B380" s="27" t="str">
        <f>IF(参数表!B379="","",参数表!B379)</f>
        <v/>
      </c>
      <c r="C380" s="13" t="str">
        <f>IFERROR(VLOOKUP(B380,参数表!B:D,2,0),"")</f>
        <v/>
      </c>
      <c r="D380" s="13" t="str">
        <f>IFERROR(VLOOKUP(B380,参数表!B:D,3,0),"")</f>
        <v/>
      </c>
      <c r="E380" s="9"/>
      <c r="F380" s="9">
        <f>SUMIFS(入库明细!F:F,入库明细!C:C,B380)</f>
        <v>0</v>
      </c>
      <c r="G380" s="9">
        <f>SUMIFS(销售明细!F:F,销售明细!C:C,B380)</f>
        <v>0</v>
      </c>
      <c r="H380" s="9">
        <f t="shared" si="6"/>
        <v>0</v>
      </c>
      <c r="I380" s="29"/>
    </row>
    <row r="381" ht="16.5" spans="1:9">
      <c r="A381" s="1"/>
      <c r="B381" s="27" t="str">
        <f>IF(参数表!B380="","",参数表!B380)</f>
        <v/>
      </c>
      <c r="C381" s="13" t="str">
        <f>IFERROR(VLOOKUP(B381,参数表!B:D,2,0),"")</f>
        <v/>
      </c>
      <c r="D381" s="13" t="str">
        <f>IFERROR(VLOOKUP(B381,参数表!B:D,3,0),"")</f>
        <v/>
      </c>
      <c r="E381" s="9"/>
      <c r="F381" s="9">
        <f>SUMIFS(入库明细!F:F,入库明细!C:C,B381)</f>
        <v>0</v>
      </c>
      <c r="G381" s="9">
        <f>SUMIFS(销售明细!F:F,销售明细!C:C,B381)</f>
        <v>0</v>
      </c>
      <c r="H381" s="9">
        <f t="shared" si="6"/>
        <v>0</v>
      </c>
      <c r="I381" s="29"/>
    </row>
    <row r="382" ht="16.5" spans="1:9">
      <c r="A382" s="1"/>
      <c r="B382" s="27" t="str">
        <f>IF(参数表!B381="","",参数表!B381)</f>
        <v/>
      </c>
      <c r="C382" s="13" t="str">
        <f>IFERROR(VLOOKUP(B382,参数表!B:D,2,0),"")</f>
        <v/>
      </c>
      <c r="D382" s="13" t="str">
        <f>IFERROR(VLOOKUP(B382,参数表!B:D,3,0),"")</f>
        <v/>
      </c>
      <c r="E382" s="9"/>
      <c r="F382" s="9">
        <f>SUMIFS(入库明细!F:F,入库明细!C:C,B382)</f>
        <v>0</v>
      </c>
      <c r="G382" s="9">
        <f>SUMIFS(销售明细!F:F,销售明细!C:C,B382)</f>
        <v>0</v>
      </c>
      <c r="H382" s="9">
        <f t="shared" si="6"/>
        <v>0</v>
      </c>
      <c r="I382" s="29"/>
    </row>
    <row r="383" ht="16.5" spans="1:9">
      <c r="A383" s="1"/>
      <c r="B383" s="27" t="str">
        <f>IF(参数表!B382="","",参数表!B382)</f>
        <v/>
      </c>
      <c r="C383" s="13" t="str">
        <f>IFERROR(VLOOKUP(B383,参数表!B:D,2,0),"")</f>
        <v/>
      </c>
      <c r="D383" s="13" t="str">
        <f>IFERROR(VLOOKUP(B383,参数表!B:D,3,0),"")</f>
        <v/>
      </c>
      <c r="E383" s="9"/>
      <c r="F383" s="9">
        <f>SUMIFS(入库明细!F:F,入库明细!C:C,B383)</f>
        <v>0</v>
      </c>
      <c r="G383" s="9">
        <f>SUMIFS(销售明细!F:F,销售明细!C:C,B383)</f>
        <v>0</v>
      </c>
      <c r="H383" s="9">
        <f t="shared" si="6"/>
        <v>0</v>
      </c>
      <c r="I383" s="29"/>
    </row>
    <row r="384" ht="16.5" spans="1:9">
      <c r="A384" s="1"/>
      <c r="B384" s="27" t="str">
        <f>IF(参数表!B383="","",参数表!B383)</f>
        <v/>
      </c>
      <c r="C384" s="13" t="str">
        <f>IFERROR(VLOOKUP(B384,参数表!B:D,2,0),"")</f>
        <v/>
      </c>
      <c r="D384" s="13" t="str">
        <f>IFERROR(VLOOKUP(B384,参数表!B:D,3,0),"")</f>
        <v/>
      </c>
      <c r="E384" s="9"/>
      <c r="F384" s="9">
        <f>SUMIFS(入库明细!F:F,入库明细!C:C,B384)</f>
        <v>0</v>
      </c>
      <c r="G384" s="9">
        <f>SUMIFS(销售明细!F:F,销售明细!C:C,B384)</f>
        <v>0</v>
      </c>
      <c r="H384" s="9">
        <f t="shared" si="6"/>
        <v>0</v>
      </c>
      <c r="I384" s="29"/>
    </row>
    <row r="385" ht="16.5" spans="1:9">
      <c r="A385" s="1"/>
      <c r="B385" s="27" t="str">
        <f>IF(参数表!B384="","",参数表!B384)</f>
        <v/>
      </c>
      <c r="C385" s="13" t="str">
        <f>IFERROR(VLOOKUP(B385,参数表!B:D,2,0),"")</f>
        <v/>
      </c>
      <c r="D385" s="13" t="str">
        <f>IFERROR(VLOOKUP(B385,参数表!B:D,3,0),"")</f>
        <v/>
      </c>
      <c r="E385" s="9"/>
      <c r="F385" s="9">
        <f>SUMIFS(入库明细!F:F,入库明细!C:C,B385)</f>
        <v>0</v>
      </c>
      <c r="G385" s="9">
        <f>SUMIFS(销售明细!F:F,销售明细!C:C,B385)</f>
        <v>0</v>
      </c>
      <c r="H385" s="9">
        <f t="shared" si="6"/>
        <v>0</v>
      </c>
      <c r="I385" s="29"/>
    </row>
    <row r="386" ht="16.5" spans="1:9">
      <c r="A386" s="1"/>
      <c r="B386" s="27" t="str">
        <f>IF(参数表!B385="","",参数表!B385)</f>
        <v/>
      </c>
      <c r="C386" s="13" t="str">
        <f>IFERROR(VLOOKUP(B386,参数表!B:D,2,0),"")</f>
        <v/>
      </c>
      <c r="D386" s="13" t="str">
        <f>IFERROR(VLOOKUP(B386,参数表!B:D,3,0),"")</f>
        <v/>
      </c>
      <c r="E386" s="9"/>
      <c r="F386" s="9">
        <f>SUMIFS(入库明细!F:F,入库明细!C:C,B386)</f>
        <v>0</v>
      </c>
      <c r="G386" s="9">
        <f>SUMIFS(销售明细!F:F,销售明细!C:C,B386)</f>
        <v>0</v>
      </c>
      <c r="H386" s="9">
        <f t="shared" si="6"/>
        <v>0</v>
      </c>
      <c r="I386" s="29"/>
    </row>
    <row r="387" ht="16.5" spans="1:9">
      <c r="A387" s="1"/>
      <c r="B387" s="27" t="str">
        <f>IF(参数表!B386="","",参数表!B386)</f>
        <v/>
      </c>
      <c r="C387" s="13" t="str">
        <f>IFERROR(VLOOKUP(B387,参数表!B:D,2,0),"")</f>
        <v/>
      </c>
      <c r="D387" s="13" t="str">
        <f>IFERROR(VLOOKUP(B387,参数表!B:D,3,0),"")</f>
        <v/>
      </c>
      <c r="E387" s="9"/>
      <c r="F387" s="9">
        <f>SUMIFS(入库明细!F:F,入库明细!C:C,B387)</f>
        <v>0</v>
      </c>
      <c r="G387" s="9">
        <f>SUMIFS(销售明细!F:F,销售明细!C:C,B387)</f>
        <v>0</v>
      </c>
      <c r="H387" s="9">
        <f t="shared" si="6"/>
        <v>0</v>
      </c>
      <c r="I387" s="29"/>
    </row>
    <row r="388" ht="16.5" spans="1:9">
      <c r="A388" s="1"/>
      <c r="B388" s="27" t="str">
        <f>IF(参数表!B387="","",参数表!B387)</f>
        <v/>
      </c>
      <c r="C388" s="13" t="str">
        <f>IFERROR(VLOOKUP(B388,参数表!B:D,2,0),"")</f>
        <v/>
      </c>
      <c r="D388" s="13" t="str">
        <f>IFERROR(VLOOKUP(B388,参数表!B:D,3,0),"")</f>
        <v/>
      </c>
      <c r="E388" s="9"/>
      <c r="F388" s="9">
        <f>SUMIFS(入库明细!F:F,入库明细!C:C,B388)</f>
        <v>0</v>
      </c>
      <c r="G388" s="9">
        <f>SUMIFS(销售明细!F:F,销售明细!C:C,B388)</f>
        <v>0</v>
      </c>
      <c r="H388" s="9">
        <f t="shared" si="6"/>
        <v>0</v>
      </c>
      <c r="I388" s="29"/>
    </row>
    <row r="389" ht="16.5" spans="1:9">
      <c r="A389" s="1"/>
      <c r="B389" s="27" t="str">
        <f>IF(参数表!B388="","",参数表!B388)</f>
        <v/>
      </c>
      <c r="C389" s="13" t="str">
        <f>IFERROR(VLOOKUP(B389,参数表!B:D,2,0),"")</f>
        <v/>
      </c>
      <c r="D389" s="13" t="str">
        <f>IFERROR(VLOOKUP(B389,参数表!B:D,3,0),"")</f>
        <v/>
      </c>
      <c r="E389" s="9"/>
      <c r="F389" s="9">
        <f>SUMIFS(入库明细!F:F,入库明细!C:C,B389)</f>
        <v>0</v>
      </c>
      <c r="G389" s="9">
        <f>SUMIFS(销售明细!F:F,销售明细!C:C,B389)</f>
        <v>0</v>
      </c>
      <c r="H389" s="9">
        <f t="shared" si="6"/>
        <v>0</v>
      </c>
      <c r="I389" s="29"/>
    </row>
    <row r="390" ht="16.5" spans="1:9">
      <c r="A390" s="1"/>
      <c r="B390" s="27" t="str">
        <f>IF(参数表!B389="","",参数表!B389)</f>
        <v/>
      </c>
      <c r="C390" s="13" t="str">
        <f>IFERROR(VLOOKUP(B390,参数表!B:D,2,0),"")</f>
        <v/>
      </c>
      <c r="D390" s="13" t="str">
        <f>IFERROR(VLOOKUP(B390,参数表!B:D,3,0),"")</f>
        <v/>
      </c>
      <c r="E390" s="9"/>
      <c r="F390" s="9">
        <f>SUMIFS(入库明细!F:F,入库明细!C:C,B390)</f>
        <v>0</v>
      </c>
      <c r="G390" s="9">
        <f>SUMIFS(销售明细!F:F,销售明细!C:C,B390)</f>
        <v>0</v>
      </c>
      <c r="H390" s="9">
        <f t="shared" si="6"/>
        <v>0</v>
      </c>
      <c r="I390" s="29"/>
    </row>
    <row r="391" ht="16.5" spans="1:9">
      <c r="A391" s="1"/>
      <c r="B391" s="27" t="str">
        <f>IF(参数表!B390="","",参数表!B390)</f>
        <v/>
      </c>
      <c r="C391" s="13" t="str">
        <f>IFERROR(VLOOKUP(B391,参数表!B:D,2,0),"")</f>
        <v/>
      </c>
      <c r="D391" s="13" t="str">
        <f>IFERROR(VLOOKUP(B391,参数表!B:D,3,0),"")</f>
        <v/>
      </c>
      <c r="E391" s="9"/>
      <c r="F391" s="9">
        <f>SUMIFS(入库明细!F:F,入库明细!C:C,B391)</f>
        <v>0</v>
      </c>
      <c r="G391" s="9">
        <f>SUMIFS(销售明细!F:F,销售明细!C:C,B391)</f>
        <v>0</v>
      </c>
      <c r="H391" s="9">
        <f t="shared" si="6"/>
        <v>0</v>
      </c>
      <c r="I391" s="29"/>
    </row>
    <row r="392" ht="16.5" spans="1:9">
      <c r="A392" s="1"/>
      <c r="B392" s="27" t="str">
        <f>IF(参数表!B391="","",参数表!B391)</f>
        <v/>
      </c>
      <c r="C392" s="13" t="str">
        <f>IFERROR(VLOOKUP(B392,参数表!B:D,2,0),"")</f>
        <v/>
      </c>
      <c r="D392" s="13" t="str">
        <f>IFERROR(VLOOKUP(B392,参数表!B:D,3,0),"")</f>
        <v/>
      </c>
      <c r="E392" s="9"/>
      <c r="F392" s="9">
        <f>SUMIFS(入库明细!F:F,入库明细!C:C,B392)</f>
        <v>0</v>
      </c>
      <c r="G392" s="9">
        <f>SUMIFS(销售明细!F:F,销售明细!C:C,B392)</f>
        <v>0</v>
      </c>
      <c r="H392" s="9">
        <f t="shared" si="6"/>
        <v>0</v>
      </c>
      <c r="I392" s="29"/>
    </row>
    <row r="393" ht="16.5" spans="1:9">
      <c r="A393" s="1"/>
      <c r="B393" s="27" t="str">
        <f>IF(参数表!B392="","",参数表!B392)</f>
        <v/>
      </c>
      <c r="C393" s="13" t="str">
        <f>IFERROR(VLOOKUP(B393,参数表!B:D,2,0),"")</f>
        <v/>
      </c>
      <c r="D393" s="13" t="str">
        <f>IFERROR(VLOOKUP(B393,参数表!B:D,3,0),"")</f>
        <v/>
      </c>
      <c r="E393" s="9"/>
      <c r="F393" s="9">
        <f>SUMIFS(入库明细!F:F,入库明细!C:C,B393)</f>
        <v>0</v>
      </c>
      <c r="G393" s="9">
        <f>SUMIFS(销售明细!F:F,销售明细!C:C,B393)</f>
        <v>0</v>
      </c>
      <c r="H393" s="9">
        <f t="shared" si="6"/>
        <v>0</v>
      </c>
      <c r="I393" s="29"/>
    </row>
    <row r="394" ht="16.5" spans="1:9">
      <c r="A394" s="1"/>
      <c r="B394" s="27" t="str">
        <f>IF(参数表!B393="","",参数表!B393)</f>
        <v/>
      </c>
      <c r="C394" s="13" t="str">
        <f>IFERROR(VLOOKUP(B394,参数表!B:D,2,0),"")</f>
        <v/>
      </c>
      <c r="D394" s="13" t="str">
        <f>IFERROR(VLOOKUP(B394,参数表!B:D,3,0),"")</f>
        <v/>
      </c>
      <c r="E394" s="9"/>
      <c r="F394" s="9">
        <f>SUMIFS(入库明细!F:F,入库明细!C:C,B394)</f>
        <v>0</v>
      </c>
      <c r="G394" s="9">
        <f>SUMIFS(销售明细!F:F,销售明细!C:C,B394)</f>
        <v>0</v>
      </c>
      <c r="H394" s="9">
        <f t="shared" ref="H394:H457" si="7">E394+F394-G394</f>
        <v>0</v>
      </c>
      <c r="I394" s="29"/>
    </row>
    <row r="395" ht="16.5" spans="1:9">
      <c r="A395" s="1"/>
      <c r="B395" s="27" t="str">
        <f>IF(参数表!B394="","",参数表!B394)</f>
        <v/>
      </c>
      <c r="C395" s="13" t="str">
        <f>IFERROR(VLOOKUP(B395,参数表!B:D,2,0),"")</f>
        <v/>
      </c>
      <c r="D395" s="13" t="str">
        <f>IFERROR(VLOOKUP(B395,参数表!B:D,3,0),"")</f>
        <v/>
      </c>
      <c r="E395" s="9"/>
      <c r="F395" s="9">
        <f>SUMIFS(入库明细!F:F,入库明细!C:C,B395)</f>
        <v>0</v>
      </c>
      <c r="G395" s="9">
        <f>SUMIFS(销售明细!F:F,销售明细!C:C,B395)</f>
        <v>0</v>
      </c>
      <c r="H395" s="9">
        <f t="shared" si="7"/>
        <v>0</v>
      </c>
      <c r="I395" s="29"/>
    </row>
    <row r="396" ht="16.5" spans="1:9">
      <c r="A396" s="1"/>
      <c r="B396" s="27" t="str">
        <f>IF(参数表!B395="","",参数表!B395)</f>
        <v/>
      </c>
      <c r="C396" s="13" t="str">
        <f>IFERROR(VLOOKUP(B396,参数表!B:D,2,0),"")</f>
        <v/>
      </c>
      <c r="D396" s="13" t="str">
        <f>IFERROR(VLOOKUP(B396,参数表!B:D,3,0),"")</f>
        <v/>
      </c>
      <c r="E396" s="9"/>
      <c r="F396" s="9">
        <f>SUMIFS(入库明细!F:F,入库明细!C:C,B396)</f>
        <v>0</v>
      </c>
      <c r="G396" s="9">
        <f>SUMIFS(销售明细!F:F,销售明细!C:C,B396)</f>
        <v>0</v>
      </c>
      <c r="H396" s="9">
        <f t="shared" si="7"/>
        <v>0</v>
      </c>
      <c r="I396" s="29"/>
    </row>
    <row r="397" ht="16.5" spans="1:9">
      <c r="A397" s="1"/>
      <c r="B397" s="27" t="str">
        <f>IF(参数表!B396="","",参数表!B396)</f>
        <v/>
      </c>
      <c r="C397" s="13" t="str">
        <f>IFERROR(VLOOKUP(B397,参数表!B:D,2,0),"")</f>
        <v/>
      </c>
      <c r="D397" s="13" t="str">
        <f>IFERROR(VLOOKUP(B397,参数表!B:D,3,0),"")</f>
        <v/>
      </c>
      <c r="E397" s="9"/>
      <c r="F397" s="9">
        <f>SUMIFS(入库明细!F:F,入库明细!C:C,B397)</f>
        <v>0</v>
      </c>
      <c r="G397" s="9">
        <f>SUMIFS(销售明细!F:F,销售明细!C:C,B397)</f>
        <v>0</v>
      </c>
      <c r="H397" s="9">
        <f t="shared" si="7"/>
        <v>0</v>
      </c>
      <c r="I397" s="29"/>
    </row>
    <row r="398" ht="16.5" spans="1:9">
      <c r="A398" s="1"/>
      <c r="B398" s="27" t="str">
        <f>IF(参数表!B397="","",参数表!B397)</f>
        <v/>
      </c>
      <c r="C398" s="13" t="str">
        <f>IFERROR(VLOOKUP(B398,参数表!B:D,2,0),"")</f>
        <v/>
      </c>
      <c r="D398" s="13" t="str">
        <f>IFERROR(VLOOKUP(B398,参数表!B:D,3,0),"")</f>
        <v/>
      </c>
      <c r="E398" s="9"/>
      <c r="F398" s="9">
        <f>SUMIFS(入库明细!F:F,入库明细!C:C,B398)</f>
        <v>0</v>
      </c>
      <c r="G398" s="9">
        <f>SUMIFS(销售明细!F:F,销售明细!C:C,B398)</f>
        <v>0</v>
      </c>
      <c r="H398" s="9">
        <f t="shared" si="7"/>
        <v>0</v>
      </c>
      <c r="I398" s="29"/>
    </row>
    <row r="399" ht="16.5" spans="1:9">
      <c r="A399" s="1"/>
      <c r="B399" s="27" t="str">
        <f>IF(参数表!B398="","",参数表!B398)</f>
        <v/>
      </c>
      <c r="C399" s="13" t="str">
        <f>IFERROR(VLOOKUP(B399,参数表!B:D,2,0),"")</f>
        <v/>
      </c>
      <c r="D399" s="13" t="str">
        <f>IFERROR(VLOOKUP(B399,参数表!B:D,3,0),"")</f>
        <v/>
      </c>
      <c r="E399" s="9"/>
      <c r="F399" s="9">
        <f>SUMIFS(入库明细!F:F,入库明细!C:C,B399)</f>
        <v>0</v>
      </c>
      <c r="G399" s="9">
        <f>SUMIFS(销售明细!F:F,销售明细!C:C,B399)</f>
        <v>0</v>
      </c>
      <c r="H399" s="9">
        <f t="shared" si="7"/>
        <v>0</v>
      </c>
      <c r="I399" s="29"/>
    </row>
    <row r="400" ht="16.5" spans="1:9">
      <c r="A400" s="1"/>
      <c r="B400" s="27" t="str">
        <f>IF(参数表!B399="","",参数表!B399)</f>
        <v/>
      </c>
      <c r="C400" s="13" t="str">
        <f>IFERROR(VLOOKUP(B400,参数表!B:D,2,0),"")</f>
        <v/>
      </c>
      <c r="D400" s="13" t="str">
        <f>IFERROR(VLOOKUP(B400,参数表!B:D,3,0),"")</f>
        <v/>
      </c>
      <c r="E400" s="9"/>
      <c r="F400" s="9">
        <f>SUMIFS(入库明细!F:F,入库明细!C:C,B400)</f>
        <v>0</v>
      </c>
      <c r="G400" s="9">
        <f>SUMIFS(销售明细!F:F,销售明细!C:C,B400)</f>
        <v>0</v>
      </c>
      <c r="H400" s="9">
        <f t="shared" si="7"/>
        <v>0</v>
      </c>
      <c r="I400" s="29"/>
    </row>
    <row r="401" ht="16.5" spans="1:9">
      <c r="A401" s="1"/>
      <c r="B401" s="27" t="str">
        <f>IF(参数表!B400="","",参数表!B400)</f>
        <v/>
      </c>
      <c r="C401" s="13" t="str">
        <f>IFERROR(VLOOKUP(B401,参数表!B:D,2,0),"")</f>
        <v/>
      </c>
      <c r="D401" s="13" t="str">
        <f>IFERROR(VLOOKUP(B401,参数表!B:D,3,0),"")</f>
        <v/>
      </c>
      <c r="E401" s="9"/>
      <c r="F401" s="9">
        <f>SUMIFS(入库明细!F:F,入库明细!C:C,B401)</f>
        <v>0</v>
      </c>
      <c r="G401" s="9">
        <f>SUMIFS(销售明细!F:F,销售明细!C:C,B401)</f>
        <v>0</v>
      </c>
      <c r="H401" s="9">
        <f t="shared" si="7"/>
        <v>0</v>
      </c>
      <c r="I401" s="29"/>
    </row>
    <row r="402" ht="16.5" spans="1:9">
      <c r="A402" s="1"/>
      <c r="B402" s="27" t="str">
        <f>IF(参数表!B401="","",参数表!B401)</f>
        <v/>
      </c>
      <c r="C402" s="13" t="str">
        <f>IFERROR(VLOOKUP(B402,参数表!B:D,2,0),"")</f>
        <v/>
      </c>
      <c r="D402" s="13" t="str">
        <f>IFERROR(VLOOKUP(B402,参数表!B:D,3,0),"")</f>
        <v/>
      </c>
      <c r="E402" s="9"/>
      <c r="F402" s="9">
        <f>SUMIFS(入库明细!F:F,入库明细!C:C,B402)</f>
        <v>0</v>
      </c>
      <c r="G402" s="9">
        <f>SUMIFS(销售明细!F:F,销售明细!C:C,B402)</f>
        <v>0</v>
      </c>
      <c r="H402" s="9">
        <f t="shared" si="7"/>
        <v>0</v>
      </c>
      <c r="I402" s="29"/>
    </row>
    <row r="403" ht="16.5" spans="1:9">
      <c r="A403" s="1"/>
      <c r="B403" s="27" t="str">
        <f>IF(参数表!B402="","",参数表!B402)</f>
        <v/>
      </c>
      <c r="C403" s="13" t="str">
        <f>IFERROR(VLOOKUP(B403,参数表!B:D,2,0),"")</f>
        <v/>
      </c>
      <c r="D403" s="13" t="str">
        <f>IFERROR(VLOOKUP(B403,参数表!B:D,3,0),"")</f>
        <v/>
      </c>
      <c r="E403" s="9"/>
      <c r="F403" s="9">
        <f>SUMIFS(入库明细!F:F,入库明细!C:C,B403)</f>
        <v>0</v>
      </c>
      <c r="G403" s="9">
        <f>SUMIFS(销售明细!F:F,销售明细!C:C,B403)</f>
        <v>0</v>
      </c>
      <c r="H403" s="9">
        <f t="shared" si="7"/>
        <v>0</v>
      </c>
      <c r="I403" s="29"/>
    </row>
    <row r="404" ht="16.5" spans="1:9">
      <c r="A404" s="1"/>
      <c r="B404" s="27" t="str">
        <f>IF(参数表!B403="","",参数表!B403)</f>
        <v/>
      </c>
      <c r="C404" s="13" t="str">
        <f>IFERROR(VLOOKUP(B404,参数表!B:D,2,0),"")</f>
        <v/>
      </c>
      <c r="D404" s="13" t="str">
        <f>IFERROR(VLOOKUP(B404,参数表!B:D,3,0),"")</f>
        <v/>
      </c>
      <c r="E404" s="9"/>
      <c r="F404" s="9">
        <f>SUMIFS(入库明细!F:F,入库明细!C:C,B404)</f>
        <v>0</v>
      </c>
      <c r="G404" s="9">
        <f>SUMIFS(销售明细!F:F,销售明细!C:C,B404)</f>
        <v>0</v>
      </c>
      <c r="H404" s="9">
        <f t="shared" si="7"/>
        <v>0</v>
      </c>
      <c r="I404" s="29"/>
    </row>
    <row r="405" ht="16.5" spans="1:9">
      <c r="A405" s="1"/>
      <c r="B405" s="27" t="str">
        <f>IF(参数表!B404="","",参数表!B404)</f>
        <v/>
      </c>
      <c r="C405" s="13" t="str">
        <f>IFERROR(VLOOKUP(B405,参数表!B:D,2,0),"")</f>
        <v/>
      </c>
      <c r="D405" s="13" t="str">
        <f>IFERROR(VLOOKUP(B405,参数表!B:D,3,0),"")</f>
        <v/>
      </c>
      <c r="E405" s="9"/>
      <c r="F405" s="9">
        <f>SUMIFS(入库明细!F:F,入库明细!C:C,B405)</f>
        <v>0</v>
      </c>
      <c r="G405" s="9">
        <f>SUMIFS(销售明细!F:F,销售明细!C:C,B405)</f>
        <v>0</v>
      </c>
      <c r="H405" s="9">
        <f t="shared" si="7"/>
        <v>0</v>
      </c>
      <c r="I405" s="29"/>
    </row>
    <row r="406" ht="16.5" spans="1:9">
      <c r="A406" s="1"/>
      <c r="B406" s="27" t="str">
        <f>IF(参数表!B405="","",参数表!B405)</f>
        <v/>
      </c>
      <c r="C406" s="13" t="str">
        <f>IFERROR(VLOOKUP(B406,参数表!B:D,2,0),"")</f>
        <v/>
      </c>
      <c r="D406" s="13" t="str">
        <f>IFERROR(VLOOKUP(B406,参数表!B:D,3,0),"")</f>
        <v/>
      </c>
      <c r="E406" s="9"/>
      <c r="F406" s="9">
        <f>SUMIFS(入库明细!F:F,入库明细!C:C,B406)</f>
        <v>0</v>
      </c>
      <c r="G406" s="9">
        <f>SUMIFS(销售明细!F:F,销售明细!C:C,B406)</f>
        <v>0</v>
      </c>
      <c r="H406" s="9">
        <f t="shared" si="7"/>
        <v>0</v>
      </c>
      <c r="I406" s="29"/>
    </row>
    <row r="407" ht="16.5" spans="1:9">
      <c r="A407" s="1"/>
      <c r="B407" s="27" t="str">
        <f>IF(参数表!B406="","",参数表!B406)</f>
        <v/>
      </c>
      <c r="C407" s="13" t="str">
        <f>IFERROR(VLOOKUP(B407,参数表!B:D,2,0),"")</f>
        <v/>
      </c>
      <c r="D407" s="13" t="str">
        <f>IFERROR(VLOOKUP(B407,参数表!B:D,3,0),"")</f>
        <v/>
      </c>
      <c r="E407" s="9"/>
      <c r="F407" s="9">
        <f>SUMIFS(入库明细!F:F,入库明细!C:C,B407)</f>
        <v>0</v>
      </c>
      <c r="G407" s="9">
        <f>SUMIFS(销售明细!F:F,销售明细!C:C,B407)</f>
        <v>0</v>
      </c>
      <c r="H407" s="9">
        <f t="shared" si="7"/>
        <v>0</v>
      </c>
      <c r="I407" s="29"/>
    </row>
    <row r="408" ht="16.5" spans="1:9">
      <c r="A408" s="1"/>
      <c r="B408" s="27" t="str">
        <f>IF(参数表!B407="","",参数表!B407)</f>
        <v/>
      </c>
      <c r="C408" s="13" t="str">
        <f>IFERROR(VLOOKUP(B408,参数表!B:D,2,0),"")</f>
        <v/>
      </c>
      <c r="D408" s="13" t="str">
        <f>IFERROR(VLOOKUP(B408,参数表!B:D,3,0),"")</f>
        <v/>
      </c>
      <c r="E408" s="9"/>
      <c r="F408" s="9">
        <f>SUMIFS(入库明细!F:F,入库明细!C:C,B408)</f>
        <v>0</v>
      </c>
      <c r="G408" s="9">
        <f>SUMIFS(销售明细!F:F,销售明细!C:C,B408)</f>
        <v>0</v>
      </c>
      <c r="H408" s="9">
        <f t="shared" si="7"/>
        <v>0</v>
      </c>
      <c r="I408" s="29"/>
    </row>
    <row r="409" ht="16.5" spans="1:9">
      <c r="A409" s="1"/>
      <c r="B409" s="27" t="str">
        <f>IF(参数表!B408="","",参数表!B408)</f>
        <v/>
      </c>
      <c r="C409" s="13" t="str">
        <f>IFERROR(VLOOKUP(B409,参数表!B:D,2,0),"")</f>
        <v/>
      </c>
      <c r="D409" s="13" t="str">
        <f>IFERROR(VLOOKUP(B409,参数表!B:D,3,0),"")</f>
        <v/>
      </c>
      <c r="E409" s="9"/>
      <c r="F409" s="9">
        <f>SUMIFS(入库明细!F:F,入库明细!C:C,B409)</f>
        <v>0</v>
      </c>
      <c r="G409" s="9">
        <f>SUMIFS(销售明细!F:F,销售明细!C:C,B409)</f>
        <v>0</v>
      </c>
      <c r="H409" s="9">
        <f t="shared" si="7"/>
        <v>0</v>
      </c>
      <c r="I409" s="29"/>
    </row>
    <row r="410" ht="16.5" spans="1:9">
      <c r="A410" s="1"/>
      <c r="B410" s="27" t="str">
        <f>IF(参数表!B409="","",参数表!B409)</f>
        <v/>
      </c>
      <c r="C410" s="13" t="str">
        <f>IFERROR(VLOOKUP(B410,参数表!B:D,2,0),"")</f>
        <v/>
      </c>
      <c r="D410" s="13" t="str">
        <f>IFERROR(VLOOKUP(B410,参数表!B:D,3,0),"")</f>
        <v/>
      </c>
      <c r="E410" s="9"/>
      <c r="F410" s="9">
        <f>SUMIFS(入库明细!F:F,入库明细!C:C,B410)</f>
        <v>0</v>
      </c>
      <c r="G410" s="9">
        <f>SUMIFS(销售明细!F:F,销售明细!C:C,B410)</f>
        <v>0</v>
      </c>
      <c r="H410" s="9">
        <f t="shared" si="7"/>
        <v>0</v>
      </c>
      <c r="I410" s="29"/>
    </row>
    <row r="411" ht="16.5" spans="1:9">
      <c r="A411" s="1"/>
      <c r="B411" s="27" t="str">
        <f>IF(参数表!B410="","",参数表!B410)</f>
        <v/>
      </c>
      <c r="C411" s="13" t="str">
        <f>IFERROR(VLOOKUP(B411,参数表!B:D,2,0),"")</f>
        <v/>
      </c>
      <c r="D411" s="13" t="str">
        <f>IFERROR(VLOOKUP(B411,参数表!B:D,3,0),"")</f>
        <v/>
      </c>
      <c r="E411" s="9"/>
      <c r="F411" s="9">
        <f>SUMIFS(入库明细!F:F,入库明细!C:C,B411)</f>
        <v>0</v>
      </c>
      <c r="G411" s="9">
        <f>SUMIFS(销售明细!F:F,销售明细!C:C,B411)</f>
        <v>0</v>
      </c>
      <c r="H411" s="9">
        <f t="shared" si="7"/>
        <v>0</v>
      </c>
      <c r="I411" s="29"/>
    </row>
    <row r="412" ht="16.5" spans="1:9">
      <c r="A412" s="1"/>
      <c r="B412" s="27" t="str">
        <f>IF(参数表!B411="","",参数表!B411)</f>
        <v/>
      </c>
      <c r="C412" s="13" t="str">
        <f>IFERROR(VLOOKUP(B412,参数表!B:D,2,0),"")</f>
        <v/>
      </c>
      <c r="D412" s="13" t="str">
        <f>IFERROR(VLOOKUP(B412,参数表!B:D,3,0),"")</f>
        <v/>
      </c>
      <c r="E412" s="9"/>
      <c r="F412" s="9">
        <f>SUMIFS(入库明细!F:F,入库明细!C:C,B412)</f>
        <v>0</v>
      </c>
      <c r="G412" s="9">
        <f>SUMIFS(销售明细!F:F,销售明细!C:C,B412)</f>
        <v>0</v>
      </c>
      <c r="H412" s="9">
        <f t="shared" si="7"/>
        <v>0</v>
      </c>
      <c r="I412" s="29"/>
    </row>
    <row r="413" ht="16.5" spans="1:9">
      <c r="A413" s="1"/>
      <c r="B413" s="27" t="str">
        <f>IF(参数表!B412="","",参数表!B412)</f>
        <v/>
      </c>
      <c r="C413" s="13" t="str">
        <f>IFERROR(VLOOKUP(B413,参数表!B:D,2,0),"")</f>
        <v/>
      </c>
      <c r="D413" s="13" t="str">
        <f>IFERROR(VLOOKUP(B413,参数表!B:D,3,0),"")</f>
        <v/>
      </c>
      <c r="E413" s="9"/>
      <c r="F413" s="9">
        <f>SUMIFS(入库明细!F:F,入库明细!C:C,B413)</f>
        <v>0</v>
      </c>
      <c r="G413" s="9">
        <f>SUMIFS(销售明细!F:F,销售明细!C:C,B413)</f>
        <v>0</v>
      </c>
      <c r="H413" s="9">
        <f t="shared" si="7"/>
        <v>0</v>
      </c>
      <c r="I413" s="29"/>
    </row>
    <row r="414" ht="16.5" spans="1:9">
      <c r="A414" s="1"/>
      <c r="B414" s="27" t="str">
        <f>IF(参数表!B413="","",参数表!B413)</f>
        <v/>
      </c>
      <c r="C414" s="13" t="str">
        <f>IFERROR(VLOOKUP(B414,参数表!B:D,2,0),"")</f>
        <v/>
      </c>
      <c r="D414" s="13" t="str">
        <f>IFERROR(VLOOKUP(B414,参数表!B:D,3,0),"")</f>
        <v/>
      </c>
      <c r="E414" s="9"/>
      <c r="F414" s="9">
        <f>SUMIFS(入库明细!F:F,入库明细!C:C,B414)</f>
        <v>0</v>
      </c>
      <c r="G414" s="9">
        <f>SUMIFS(销售明细!F:F,销售明细!C:C,B414)</f>
        <v>0</v>
      </c>
      <c r="H414" s="9">
        <f t="shared" si="7"/>
        <v>0</v>
      </c>
      <c r="I414" s="29"/>
    </row>
    <row r="415" ht="16.5" spans="1:9">
      <c r="A415" s="1"/>
      <c r="B415" s="27" t="str">
        <f>IF(参数表!B414="","",参数表!B414)</f>
        <v/>
      </c>
      <c r="C415" s="13" t="str">
        <f>IFERROR(VLOOKUP(B415,参数表!B:D,2,0),"")</f>
        <v/>
      </c>
      <c r="D415" s="13" t="str">
        <f>IFERROR(VLOOKUP(B415,参数表!B:D,3,0),"")</f>
        <v/>
      </c>
      <c r="E415" s="9"/>
      <c r="F415" s="9">
        <f>SUMIFS(入库明细!F:F,入库明细!C:C,B415)</f>
        <v>0</v>
      </c>
      <c r="G415" s="9">
        <f>SUMIFS(销售明细!F:F,销售明细!C:C,B415)</f>
        <v>0</v>
      </c>
      <c r="H415" s="9">
        <f t="shared" si="7"/>
        <v>0</v>
      </c>
      <c r="I415" s="29"/>
    </row>
    <row r="416" ht="16.5" spans="1:9">
      <c r="A416" s="1"/>
      <c r="B416" s="27" t="str">
        <f>IF(参数表!B415="","",参数表!B415)</f>
        <v/>
      </c>
      <c r="C416" s="13" t="str">
        <f>IFERROR(VLOOKUP(B416,参数表!B:D,2,0),"")</f>
        <v/>
      </c>
      <c r="D416" s="13" t="str">
        <f>IFERROR(VLOOKUP(B416,参数表!B:D,3,0),"")</f>
        <v/>
      </c>
      <c r="E416" s="9"/>
      <c r="F416" s="9">
        <f>SUMIFS(入库明细!F:F,入库明细!C:C,B416)</f>
        <v>0</v>
      </c>
      <c r="G416" s="9">
        <f>SUMIFS(销售明细!F:F,销售明细!C:C,B416)</f>
        <v>0</v>
      </c>
      <c r="H416" s="9">
        <f t="shared" si="7"/>
        <v>0</v>
      </c>
      <c r="I416" s="29"/>
    </row>
    <row r="417" ht="16.5" spans="1:9">
      <c r="A417" s="1"/>
      <c r="B417" s="27" t="str">
        <f>IF(参数表!B416="","",参数表!B416)</f>
        <v/>
      </c>
      <c r="C417" s="13" t="str">
        <f>IFERROR(VLOOKUP(B417,参数表!B:D,2,0),"")</f>
        <v/>
      </c>
      <c r="D417" s="13" t="str">
        <f>IFERROR(VLOOKUP(B417,参数表!B:D,3,0),"")</f>
        <v/>
      </c>
      <c r="E417" s="9"/>
      <c r="F417" s="9">
        <f>SUMIFS(入库明细!F:F,入库明细!C:C,B417)</f>
        <v>0</v>
      </c>
      <c r="G417" s="9">
        <f>SUMIFS(销售明细!F:F,销售明细!C:C,B417)</f>
        <v>0</v>
      </c>
      <c r="H417" s="9">
        <f t="shared" si="7"/>
        <v>0</v>
      </c>
      <c r="I417" s="29"/>
    </row>
    <row r="418" ht="16.5" spans="1:9">
      <c r="A418" s="1"/>
      <c r="B418" s="27" t="str">
        <f>IF(参数表!B417="","",参数表!B417)</f>
        <v/>
      </c>
      <c r="C418" s="13" t="str">
        <f>IFERROR(VLOOKUP(B418,参数表!B:D,2,0),"")</f>
        <v/>
      </c>
      <c r="D418" s="13" t="str">
        <f>IFERROR(VLOOKUP(B418,参数表!B:D,3,0),"")</f>
        <v/>
      </c>
      <c r="E418" s="9"/>
      <c r="F418" s="9">
        <f>SUMIFS(入库明细!F:F,入库明细!C:C,B418)</f>
        <v>0</v>
      </c>
      <c r="G418" s="9">
        <f>SUMIFS(销售明细!F:F,销售明细!C:C,B418)</f>
        <v>0</v>
      </c>
      <c r="H418" s="9">
        <f t="shared" si="7"/>
        <v>0</v>
      </c>
      <c r="I418" s="29"/>
    </row>
    <row r="419" ht="16.5" spans="1:9">
      <c r="A419" s="1"/>
      <c r="B419" s="27" t="str">
        <f>IF(参数表!B418="","",参数表!B418)</f>
        <v/>
      </c>
      <c r="C419" s="13" t="str">
        <f>IFERROR(VLOOKUP(B419,参数表!B:D,2,0),"")</f>
        <v/>
      </c>
      <c r="D419" s="13" t="str">
        <f>IFERROR(VLOOKUP(B419,参数表!B:D,3,0),"")</f>
        <v/>
      </c>
      <c r="E419" s="9"/>
      <c r="F419" s="9">
        <f>SUMIFS(入库明细!F:F,入库明细!C:C,B419)</f>
        <v>0</v>
      </c>
      <c r="G419" s="9">
        <f>SUMIFS(销售明细!F:F,销售明细!C:C,B419)</f>
        <v>0</v>
      </c>
      <c r="H419" s="9">
        <f t="shared" si="7"/>
        <v>0</v>
      </c>
      <c r="I419" s="29"/>
    </row>
    <row r="420" ht="16.5" spans="1:9">
      <c r="A420" s="1"/>
      <c r="B420" s="27" t="str">
        <f>IF(参数表!B419="","",参数表!B419)</f>
        <v/>
      </c>
      <c r="C420" s="13" t="str">
        <f>IFERROR(VLOOKUP(B420,参数表!B:D,2,0),"")</f>
        <v/>
      </c>
      <c r="D420" s="13" t="str">
        <f>IFERROR(VLOOKUP(B420,参数表!B:D,3,0),"")</f>
        <v/>
      </c>
      <c r="E420" s="9"/>
      <c r="F420" s="9">
        <f>SUMIFS(入库明细!F:F,入库明细!C:C,B420)</f>
        <v>0</v>
      </c>
      <c r="G420" s="9">
        <f>SUMIFS(销售明细!F:F,销售明细!C:C,B420)</f>
        <v>0</v>
      </c>
      <c r="H420" s="9">
        <f t="shared" si="7"/>
        <v>0</v>
      </c>
      <c r="I420" s="29"/>
    </row>
    <row r="421" ht="16.5" spans="1:9">
      <c r="A421" s="1"/>
      <c r="B421" s="27" t="str">
        <f>IF(参数表!B420="","",参数表!B420)</f>
        <v/>
      </c>
      <c r="C421" s="13" t="str">
        <f>IFERROR(VLOOKUP(B421,参数表!B:D,2,0),"")</f>
        <v/>
      </c>
      <c r="D421" s="13" t="str">
        <f>IFERROR(VLOOKUP(B421,参数表!B:D,3,0),"")</f>
        <v/>
      </c>
      <c r="E421" s="9"/>
      <c r="F421" s="9">
        <f>SUMIFS(入库明细!F:F,入库明细!C:C,B421)</f>
        <v>0</v>
      </c>
      <c r="G421" s="9">
        <f>SUMIFS(销售明细!F:F,销售明细!C:C,B421)</f>
        <v>0</v>
      </c>
      <c r="H421" s="9">
        <f t="shared" si="7"/>
        <v>0</v>
      </c>
      <c r="I421" s="29"/>
    </row>
    <row r="422" ht="16.5" spans="1:9">
      <c r="A422" s="1"/>
      <c r="B422" s="27" t="str">
        <f>IF(参数表!B421="","",参数表!B421)</f>
        <v/>
      </c>
      <c r="C422" s="13" t="str">
        <f>IFERROR(VLOOKUP(B422,参数表!B:D,2,0),"")</f>
        <v/>
      </c>
      <c r="D422" s="13" t="str">
        <f>IFERROR(VLOOKUP(B422,参数表!B:D,3,0),"")</f>
        <v/>
      </c>
      <c r="E422" s="9"/>
      <c r="F422" s="9">
        <f>SUMIFS(入库明细!F:F,入库明细!C:C,B422)</f>
        <v>0</v>
      </c>
      <c r="G422" s="9">
        <f>SUMIFS(销售明细!F:F,销售明细!C:C,B422)</f>
        <v>0</v>
      </c>
      <c r="H422" s="9">
        <f t="shared" si="7"/>
        <v>0</v>
      </c>
      <c r="I422" s="29"/>
    </row>
    <row r="423" ht="16.5" spans="1:9">
      <c r="A423" s="1"/>
      <c r="B423" s="27" t="str">
        <f>IF(参数表!B422="","",参数表!B422)</f>
        <v/>
      </c>
      <c r="C423" s="13" t="str">
        <f>IFERROR(VLOOKUP(B423,参数表!B:D,2,0),"")</f>
        <v/>
      </c>
      <c r="D423" s="13" t="str">
        <f>IFERROR(VLOOKUP(B423,参数表!B:D,3,0),"")</f>
        <v/>
      </c>
      <c r="E423" s="9"/>
      <c r="F423" s="9">
        <f>SUMIFS(入库明细!F:F,入库明细!C:C,B423)</f>
        <v>0</v>
      </c>
      <c r="G423" s="9">
        <f>SUMIFS(销售明细!F:F,销售明细!C:C,B423)</f>
        <v>0</v>
      </c>
      <c r="H423" s="9">
        <f t="shared" si="7"/>
        <v>0</v>
      </c>
      <c r="I423" s="29"/>
    </row>
    <row r="424" ht="16.5" spans="1:9">
      <c r="A424" s="1"/>
      <c r="B424" s="27" t="str">
        <f>IF(参数表!B423="","",参数表!B423)</f>
        <v/>
      </c>
      <c r="C424" s="13" t="str">
        <f>IFERROR(VLOOKUP(B424,参数表!B:D,2,0),"")</f>
        <v/>
      </c>
      <c r="D424" s="13" t="str">
        <f>IFERROR(VLOOKUP(B424,参数表!B:D,3,0),"")</f>
        <v/>
      </c>
      <c r="E424" s="9"/>
      <c r="F424" s="9">
        <f>SUMIFS(入库明细!F:F,入库明细!C:C,B424)</f>
        <v>0</v>
      </c>
      <c r="G424" s="9">
        <f>SUMIFS(销售明细!F:F,销售明细!C:C,B424)</f>
        <v>0</v>
      </c>
      <c r="H424" s="9">
        <f t="shared" si="7"/>
        <v>0</v>
      </c>
      <c r="I424" s="29"/>
    </row>
    <row r="425" ht="16.5" spans="1:9">
      <c r="A425" s="1"/>
      <c r="B425" s="27" t="str">
        <f>IF(参数表!B424="","",参数表!B424)</f>
        <v/>
      </c>
      <c r="C425" s="13" t="str">
        <f>IFERROR(VLOOKUP(B425,参数表!B:D,2,0),"")</f>
        <v/>
      </c>
      <c r="D425" s="13" t="str">
        <f>IFERROR(VLOOKUP(B425,参数表!B:D,3,0),"")</f>
        <v/>
      </c>
      <c r="E425" s="9"/>
      <c r="F425" s="9">
        <f>SUMIFS(入库明细!F:F,入库明细!C:C,B425)</f>
        <v>0</v>
      </c>
      <c r="G425" s="9">
        <f>SUMIFS(销售明细!F:F,销售明细!C:C,B425)</f>
        <v>0</v>
      </c>
      <c r="H425" s="9">
        <f t="shared" si="7"/>
        <v>0</v>
      </c>
      <c r="I425" s="29"/>
    </row>
    <row r="426" ht="16.5" spans="1:9">
      <c r="A426" s="1"/>
      <c r="B426" s="27" t="str">
        <f>IF(参数表!B425="","",参数表!B425)</f>
        <v/>
      </c>
      <c r="C426" s="13" t="str">
        <f>IFERROR(VLOOKUP(B426,参数表!B:D,2,0),"")</f>
        <v/>
      </c>
      <c r="D426" s="13" t="str">
        <f>IFERROR(VLOOKUP(B426,参数表!B:D,3,0),"")</f>
        <v/>
      </c>
      <c r="E426" s="9"/>
      <c r="F426" s="9">
        <f>SUMIFS(入库明细!F:F,入库明细!C:C,B426)</f>
        <v>0</v>
      </c>
      <c r="G426" s="9">
        <f>SUMIFS(销售明细!F:F,销售明细!C:C,B426)</f>
        <v>0</v>
      </c>
      <c r="H426" s="9">
        <f t="shared" si="7"/>
        <v>0</v>
      </c>
      <c r="I426" s="29"/>
    </row>
    <row r="427" ht="16.5" spans="1:9">
      <c r="A427" s="1"/>
      <c r="B427" s="27" t="str">
        <f>IF(参数表!B426="","",参数表!B426)</f>
        <v/>
      </c>
      <c r="C427" s="13" t="str">
        <f>IFERROR(VLOOKUP(B427,参数表!B:D,2,0),"")</f>
        <v/>
      </c>
      <c r="D427" s="13" t="str">
        <f>IFERROR(VLOOKUP(B427,参数表!B:D,3,0),"")</f>
        <v/>
      </c>
      <c r="E427" s="9"/>
      <c r="F427" s="9">
        <f>SUMIFS(入库明细!F:F,入库明细!C:C,B427)</f>
        <v>0</v>
      </c>
      <c r="G427" s="9">
        <f>SUMIFS(销售明细!F:F,销售明细!C:C,B427)</f>
        <v>0</v>
      </c>
      <c r="H427" s="9">
        <f t="shared" si="7"/>
        <v>0</v>
      </c>
      <c r="I427" s="29"/>
    </row>
    <row r="428" ht="16.5" spans="1:9">
      <c r="A428" s="1"/>
      <c r="B428" s="27" t="str">
        <f>IF(参数表!B427="","",参数表!B427)</f>
        <v/>
      </c>
      <c r="C428" s="13" t="str">
        <f>IFERROR(VLOOKUP(B428,参数表!B:D,2,0),"")</f>
        <v/>
      </c>
      <c r="D428" s="13" t="str">
        <f>IFERROR(VLOOKUP(B428,参数表!B:D,3,0),"")</f>
        <v/>
      </c>
      <c r="E428" s="9"/>
      <c r="F428" s="9">
        <f>SUMIFS(入库明细!F:F,入库明细!C:C,B428)</f>
        <v>0</v>
      </c>
      <c r="G428" s="9">
        <f>SUMIFS(销售明细!F:F,销售明细!C:C,B428)</f>
        <v>0</v>
      </c>
      <c r="H428" s="9">
        <f t="shared" si="7"/>
        <v>0</v>
      </c>
      <c r="I428" s="29"/>
    </row>
    <row r="429" ht="16.5" spans="1:9">
      <c r="A429" s="1"/>
      <c r="B429" s="27" t="str">
        <f>IF(参数表!B428="","",参数表!B428)</f>
        <v/>
      </c>
      <c r="C429" s="13" t="str">
        <f>IFERROR(VLOOKUP(B429,参数表!B:D,2,0),"")</f>
        <v/>
      </c>
      <c r="D429" s="13" t="str">
        <f>IFERROR(VLOOKUP(B429,参数表!B:D,3,0),"")</f>
        <v/>
      </c>
      <c r="E429" s="9"/>
      <c r="F429" s="9">
        <f>SUMIFS(入库明细!F:F,入库明细!C:C,B429)</f>
        <v>0</v>
      </c>
      <c r="G429" s="9">
        <f>SUMIFS(销售明细!F:F,销售明细!C:C,B429)</f>
        <v>0</v>
      </c>
      <c r="H429" s="9">
        <f t="shared" si="7"/>
        <v>0</v>
      </c>
      <c r="I429" s="29"/>
    </row>
    <row r="430" ht="16.5" spans="1:9">
      <c r="A430" s="1"/>
      <c r="B430" s="27" t="str">
        <f>IF(参数表!B429="","",参数表!B429)</f>
        <v/>
      </c>
      <c r="C430" s="13" t="str">
        <f>IFERROR(VLOOKUP(B430,参数表!B:D,2,0),"")</f>
        <v/>
      </c>
      <c r="D430" s="13" t="str">
        <f>IFERROR(VLOOKUP(B430,参数表!B:D,3,0),"")</f>
        <v/>
      </c>
      <c r="E430" s="9"/>
      <c r="F430" s="9">
        <f>SUMIFS(入库明细!F:F,入库明细!C:C,B430)</f>
        <v>0</v>
      </c>
      <c r="G430" s="9">
        <f>SUMIFS(销售明细!F:F,销售明细!C:C,B430)</f>
        <v>0</v>
      </c>
      <c r="H430" s="9">
        <f t="shared" si="7"/>
        <v>0</v>
      </c>
      <c r="I430" s="29"/>
    </row>
    <row r="431" ht="16.5" spans="1:9">
      <c r="A431" s="1"/>
      <c r="B431" s="27" t="str">
        <f>IF(参数表!B430="","",参数表!B430)</f>
        <v/>
      </c>
      <c r="C431" s="13" t="str">
        <f>IFERROR(VLOOKUP(B431,参数表!B:D,2,0),"")</f>
        <v/>
      </c>
      <c r="D431" s="13" t="str">
        <f>IFERROR(VLOOKUP(B431,参数表!B:D,3,0),"")</f>
        <v/>
      </c>
      <c r="E431" s="9"/>
      <c r="F431" s="9">
        <f>SUMIFS(入库明细!F:F,入库明细!C:C,B431)</f>
        <v>0</v>
      </c>
      <c r="G431" s="9">
        <f>SUMIFS(销售明细!F:F,销售明细!C:C,B431)</f>
        <v>0</v>
      </c>
      <c r="H431" s="9">
        <f t="shared" si="7"/>
        <v>0</v>
      </c>
      <c r="I431" s="29"/>
    </row>
    <row r="432" ht="16.5" spans="1:9">
      <c r="A432" s="1"/>
      <c r="B432" s="27" t="str">
        <f>IF(参数表!B431="","",参数表!B431)</f>
        <v/>
      </c>
      <c r="C432" s="13" t="str">
        <f>IFERROR(VLOOKUP(B432,参数表!B:D,2,0),"")</f>
        <v/>
      </c>
      <c r="D432" s="13" t="str">
        <f>IFERROR(VLOOKUP(B432,参数表!B:D,3,0),"")</f>
        <v/>
      </c>
      <c r="E432" s="9"/>
      <c r="F432" s="9">
        <f>SUMIFS(入库明细!F:F,入库明细!C:C,B432)</f>
        <v>0</v>
      </c>
      <c r="G432" s="9">
        <f>SUMIFS(销售明细!F:F,销售明细!C:C,B432)</f>
        <v>0</v>
      </c>
      <c r="H432" s="9">
        <f t="shared" si="7"/>
        <v>0</v>
      </c>
      <c r="I432" s="29"/>
    </row>
    <row r="433" ht="16.5" spans="1:9">
      <c r="A433" s="1"/>
      <c r="B433" s="27" t="str">
        <f>IF(参数表!B432="","",参数表!B432)</f>
        <v/>
      </c>
      <c r="C433" s="13" t="str">
        <f>IFERROR(VLOOKUP(B433,参数表!B:D,2,0),"")</f>
        <v/>
      </c>
      <c r="D433" s="13" t="str">
        <f>IFERROR(VLOOKUP(B433,参数表!B:D,3,0),"")</f>
        <v/>
      </c>
      <c r="E433" s="9"/>
      <c r="F433" s="9">
        <f>SUMIFS(入库明细!F:F,入库明细!C:C,B433)</f>
        <v>0</v>
      </c>
      <c r="G433" s="9">
        <f>SUMIFS(销售明细!F:F,销售明细!C:C,B433)</f>
        <v>0</v>
      </c>
      <c r="H433" s="9">
        <f t="shared" si="7"/>
        <v>0</v>
      </c>
      <c r="I433" s="29"/>
    </row>
    <row r="434" ht="16.5" spans="1:9">
      <c r="A434" s="1"/>
      <c r="B434" s="27" t="str">
        <f>IF(参数表!B433="","",参数表!B433)</f>
        <v/>
      </c>
      <c r="C434" s="13" t="str">
        <f>IFERROR(VLOOKUP(B434,参数表!B:D,2,0),"")</f>
        <v/>
      </c>
      <c r="D434" s="13" t="str">
        <f>IFERROR(VLOOKUP(B434,参数表!B:D,3,0),"")</f>
        <v/>
      </c>
      <c r="E434" s="9"/>
      <c r="F434" s="9">
        <f>SUMIFS(入库明细!F:F,入库明细!C:C,B434)</f>
        <v>0</v>
      </c>
      <c r="G434" s="9">
        <f>SUMIFS(销售明细!F:F,销售明细!C:C,B434)</f>
        <v>0</v>
      </c>
      <c r="H434" s="9">
        <f t="shared" si="7"/>
        <v>0</v>
      </c>
      <c r="I434" s="29"/>
    </row>
    <row r="435" ht="16.5" spans="1:9">
      <c r="A435" s="1"/>
      <c r="B435" s="27" t="str">
        <f>IF(参数表!B434="","",参数表!B434)</f>
        <v/>
      </c>
      <c r="C435" s="13" t="str">
        <f>IFERROR(VLOOKUP(B435,参数表!B:D,2,0),"")</f>
        <v/>
      </c>
      <c r="D435" s="13" t="str">
        <f>IFERROR(VLOOKUP(B435,参数表!B:D,3,0),"")</f>
        <v/>
      </c>
      <c r="E435" s="9"/>
      <c r="F435" s="9">
        <f>SUMIFS(入库明细!F:F,入库明细!C:C,B435)</f>
        <v>0</v>
      </c>
      <c r="G435" s="9">
        <f>SUMIFS(销售明细!F:F,销售明细!C:C,B435)</f>
        <v>0</v>
      </c>
      <c r="H435" s="9">
        <f t="shared" si="7"/>
        <v>0</v>
      </c>
      <c r="I435" s="29"/>
    </row>
    <row r="436" ht="16.5" spans="1:9">
      <c r="A436" s="1"/>
      <c r="B436" s="27" t="str">
        <f>IF(参数表!B435="","",参数表!B435)</f>
        <v/>
      </c>
      <c r="C436" s="13" t="str">
        <f>IFERROR(VLOOKUP(B436,参数表!B:D,2,0),"")</f>
        <v/>
      </c>
      <c r="D436" s="13" t="str">
        <f>IFERROR(VLOOKUP(B436,参数表!B:D,3,0),"")</f>
        <v/>
      </c>
      <c r="E436" s="9"/>
      <c r="F436" s="9">
        <f>SUMIFS(入库明细!F:F,入库明细!C:C,B436)</f>
        <v>0</v>
      </c>
      <c r="G436" s="9">
        <f>SUMIFS(销售明细!F:F,销售明细!C:C,B436)</f>
        <v>0</v>
      </c>
      <c r="H436" s="9">
        <f t="shared" si="7"/>
        <v>0</v>
      </c>
      <c r="I436" s="29"/>
    </row>
    <row r="437" ht="16.5" spans="1:9">
      <c r="A437" s="1"/>
      <c r="B437" s="27" t="str">
        <f>IF(参数表!B436="","",参数表!B436)</f>
        <v/>
      </c>
      <c r="C437" s="13" t="str">
        <f>IFERROR(VLOOKUP(B437,参数表!B:D,2,0),"")</f>
        <v/>
      </c>
      <c r="D437" s="13" t="str">
        <f>IFERROR(VLOOKUP(B437,参数表!B:D,3,0),"")</f>
        <v/>
      </c>
      <c r="E437" s="9"/>
      <c r="F437" s="9">
        <f>SUMIFS(入库明细!F:F,入库明细!C:C,B437)</f>
        <v>0</v>
      </c>
      <c r="G437" s="9">
        <f>SUMIFS(销售明细!F:F,销售明细!C:C,B437)</f>
        <v>0</v>
      </c>
      <c r="H437" s="9">
        <f t="shared" si="7"/>
        <v>0</v>
      </c>
      <c r="I437" s="29"/>
    </row>
    <row r="438" ht="16.5" spans="1:9">
      <c r="A438" s="1"/>
      <c r="B438" s="27" t="str">
        <f>IF(参数表!B437="","",参数表!B437)</f>
        <v/>
      </c>
      <c r="C438" s="13" t="str">
        <f>IFERROR(VLOOKUP(B438,参数表!B:D,2,0),"")</f>
        <v/>
      </c>
      <c r="D438" s="13" t="str">
        <f>IFERROR(VLOOKUP(B438,参数表!B:D,3,0),"")</f>
        <v/>
      </c>
      <c r="E438" s="9"/>
      <c r="F438" s="9">
        <f>SUMIFS(入库明细!F:F,入库明细!C:C,B438)</f>
        <v>0</v>
      </c>
      <c r="G438" s="9">
        <f>SUMIFS(销售明细!F:F,销售明细!C:C,B438)</f>
        <v>0</v>
      </c>
      <c r="H438" s="9">
        <f t="shared" si="7"/>
        <v>0</v>
      </c>
      <c r="I438" s="29"/>
    </row>
    <row r="439" ht="16.5" spans="1:9">
      <c r="A439" s="1"/>
      <c r="B439" s="27" t="str">
        <f>IF(参数表!B438="","",参数表!B438)</f>
        <v/>
      </c>
      <c r="C439" s="13" t="str">
        <f>IFERROR(VLOOKUP(B439,参数表!B:D,2,0),"")</f>
        <v/>
      </c>
      <c r="D439" s="13" t="str">
        <f>IFERROR(VLOOKUP(B439,参数表!B:D,3,0),"")</f>
        <v/>
      </c>
      <c r="E439" s="9"/>
      <c r="F439" s="9">
        <f>SUMIFS(入库明细!F:F,入库明细!C:C,B439)</f>
        <v>0</v>
      </c>
      <c r="G439" s="9">
        <f>SUMIFS(销售明细!F:F,销售明细!C:C,B439)</f>
        <v>0</v>
      </c>
      <c r="H439" s="9">
        <f t="shared" si="7"/>
        <v>0</v>
      </c>
      <c r="I439" s="29"/>
    </row>
    <row r="440" ht="16.5" spans="1:9">
      <c r="A440" s="1"/>
      <c r="B440" s="27" t="str">
        <f>IF(参数表!B439="","",参数表!B439)</f>
        <v/>
      </c>
      <c r="C440" s="13" t="str">
        <f>IFERROR(VLOOKUP(B440,参数表!B:D,2,0),"")</f>
        <v/>
      </c>
      <c r="D440" s="13" t="str">
        <f>IFERROR(VLOOKUP(B440,参数表!B:D,3,0),"")</f>
        <v/>
      </c>
      <c r="E440" s="9"/>
      <c r="F440" s="9">
        <f>SUMIFS(入库明细!F:F,入库明细!C:C,B440)</f>
        <v>0</v>
      </c>
      <c r="G440" s="9">
        <f>SUMIFS(销售明细!F:F,销售明细!C:C,B440)</f>
        <v>0</v>
      </c>
      <c r="H440" s="9">
        <f t="shared" si="7"/>
        <v>0</v>
      </c>
      <c r="I440" s="29"/>
    </row>
    <row r="441" ht="16.5" spans="1:9">
      <c r="A441" s="1"/>
      <c r="B441" s="27" t="str">
        <f>IF(参数表!B440="","",参数表!B440)</f>
        <v/>
      </c>
      <c r="C441" s="13" t="str">
        <f>IFERROR(VLOOKUP(B441,参数表!B:D,2,0),"")</f>
        <v/>
      </c>
      <c r="D441" s="13" t="str">
        <f>IFERROR(VLOOKUP(B441,参数表!B:D,3,0),"")</f>
        <v/>
      </c>
      <c r="E441" s="9"/>
      <c r="F441" s="9">
        <f>SUMIFS(入库明细!F:F,入库明细!C:C,B441)</f>
        <v>0</v>
      </c>
      <c r="G441" s="9">
        <f>SUMIFS(销售明细!F:F,销售明细!C:C,B441)</f>
        <v>0</v>
      </c>
      <c r="H441" s="9">
        <f t="shared" si="7"/>
        <v>0</v>
      </c>
      <c r="I441" s="29"/>
    </row>
    <row r="442" ht="16.5" spans="1:9">
      <c r="A442" s="1"/>
      <c r="B442" s="27" t="str">
        <f>IF(参数表!B441="","",参数表!B441)</f>
        <v/>
      </c>
      <c r="C442" s="13" t="str">
        <f>IFERROR(VLOOKUP(B442,参数表!B:D,2,0),"")</f>
        <v/>
      </c>
      <c r="D442" s="13" t="str">
        <f>IFERROR(VLOOKUP(B442,参数表!B:D,3,0),"")</f>
        <v/>
      </c>
      <c r="E442" s="9"/>
      <c r="F442" s="9">
        <f>SUMIFS(入库明细!F:F,入库明细!C:C,B442)</f>
        <v>0</v>
      </c>
      <c r="G442" s="9">
        <f>SUMIFS(销售明细!F:F,销售明细!C:C,B442)</f>
        <v>0</v>
      </c>
      <c r="H442" s="9">
        <f t="shared" si="7"/>
        <v>0</v>
      </c>
      <c r="I442" s="29"/>
    </row>
    <row r="443" ht="16.5" spans="1:9">
      <c r="A443" s="1"/>
      <c r="B443" s="27" t="str">
        <f>IF(参数表!B442="","",参数表!B442)</f>
        <v/>
      </c>
      <c r="C443" s="13" t="str">
        <f>IFERROR(VLOOKUP(B443,参数表!B:D,2,0),"")</f>
        <v/>
      </c>
      <c r="D443" s="13" t="str">
        <f>IFERROR(VLOOKUP(B443,参数表!B:D,3,0),"")</f>
        <v/>
      </c>
      <c r="E443" s="9"/>
      <c r="F443" s="9">
        <f>SUMIFS(入库明细!F:F,入库明细!C:C,B443)</f>
        <v>0</v>
      </c>
      <c r="G443" s="9">
        <f>SUMIFS(销售明细!F:F,销售明细!C:C,B443)</f>
        <v>0</v>
      </c>
      <c r="H443" s="9">
        <f t="shared" si="7"/>
        <v>0</v>
      </c>
      <c r="I443" s="29"/>
    </row>
    <row r="444" ht="16.5" spans="1:9">
      <c r="A444" s="1"/>
      <c r="B444" s="27" t="str">
        <f>IF(参数表!B443="","",参数表!B443)</f>
        <v/>
      </c>
      <c r="C444" s="13" t="str">
        <f>IFERROR(VLOOKUP(B444,参数表!B:D,2,0),"")</f>
        <v/>
      </c>
      <c r="D444" s="13" t="str">
        <f>IFERROR(VLOOKUP(B444,参数表!B:D,3,0),"")</f>
        <v/>
      </c>
      <c r="E444" s="9"/>
      <c r="F444" s="9">
        <f>SUMIFS(入库明细!F:F,入库明细!C:C,B444)</f>
        <v>0</v>
      </c>
      <c r="G444" s="9">
        <f>SUMIFS(销售明细!F:F,销售明细!C:C,B444)</f>
        <v>0</v>
      </c>
      <c r="H444" s="9">
        <f t="shared" si="7"/>
        <v>0</v>
      </c>
      <c r="I444" s="29"/>
    </row>
    <row r="445" ht="16.5" spans="1:9">
      <c r="A445" s="1"/>
      <c r="B445" s="27" t="str">
        <f>IF(参数表!B444="","",参数表!B444)</f>
        <v/>
      </c>
      <c r="C445" s="13" t="str">
        <f>IFERROR(VLOOKUP(B445,参数表!B:D,2,0),"")</f>
        <v/>
      </c>
      <c r="D445" s="13" t="str">
        <f>IFERROR(VLOOKUP(B445,参数表!B:D,3,0),"")</f>
        <v/>
      </c>
      <c r="E445" s="9"/>
      <c r="F445" s="9">
        <f>SUMIFS(入库明细!F:F,入库明细!C:C,B445)</f>
        <v>0</v>
      </c>
      <c r="G445" s="9">
        <f>SUMIFS(销售明细!F:F,销售明细!C:C,B445)</f>
        <v>0</v>
      </c>
      <c r="H445" s="9">
        <f t="shared" si="7"/>
        <v>0</v>
      </c>
      <c r="I445" s="29"/>
    </row>
    <row r="446" ht="16.5" spans="1:9">
      <c r="A446" s="1"/>
      <c r="B446" s="27" t="str">
        <f>IF(参数表!B445="","",参数表!B445)</f>
        <v/>
      </c>
      <c r="C446" s="13" t="str">
        <f>IFERROR(VLOOKUP(B446,参数表!B:D,2,0),"")</f>
        <v/>
      </c>
      <c r="D446" s="13" t="str">
        <f>IFERROR(VLOOKUP(B446,参数表!B:D,3,0),"")</f>
        <v/>
      </c>
      <c r="E446" s="9"/>
      <c r="F446" s="9">
        <f>SUMIFS(入库明细!F:F,入库明细!C:C,B446)</f>
        <v>0</v>
      </c>
      <c r="G446" s="9">
        <f>SUMIFS(销售明细!F:F,销售明细!C:C,B446)</f>
        <v>0</v>
      </c>
      <c r="H446" s="9">
        <f t="shared" si="7"/>
        <v>0</v>
      </c>
      <c r="I446" s="29"/>
    </row>
    <row r="447" ht="16.5" spans="1:9">
      <c r="A447" s="1"/>
      <c r="B447" s="27" t="str">
        <f>IF(参数表!B446="","",参数表!B446)</f>
        <v/>
      </c>
      <c r="C447" s="13" t="str">
        <f>IFERROR(VLOOKUP(B447,参数表!B:D,2,0),"")</f>
        <v/>
      </c>
      <c r="D447" s="13" t="str">
        <f>IFERROR(VLOOKUP(B447,参数表!B:D,3,0),"")</f>
        <v/>
      </c>
      <c r="E447" s="9"/>
      <c r="F447" s="9">
        <f>SUMIFS(入库明细!F:F,入库明细!C:C,B447)</f>
        <v>0</v>
      </c>
      <c r="G447" s="9">
        <f>SUMIFS(销售明细!F:F,销售明细!C:C,B447)</f>
        <v>0</v>
      </c>
      <c r="H447" s="9">
        <f t="shared" si="7"/>
        <v>0</v>
      </c>
      <c r="I447" s="29"/>
    </row>
    <row r="448" ht="16.5" spans="1:9">
      <c r="A448" s="1"/>
      <c r="B448" s="27" t="str">
        <f>IF(参数表!B447="","",参数表!B447)</f>
        <v/>
      </c>
      <c r="C448" s="13" t="str">
        <f>IFERROR(VLOOKUP(B448,参数表!B:D,2,0),"")</f>
        <v/>
      </c>
      <c r="D448" s="13" t="str">
        <f>IFERROR(VLOOKUP(B448,参数表!B:D,3,0),"")</f>
        <v/>
      </c>
      <c r="E448" s="9"/>
      <c r="F448" s="9">
        <f>SUMIFS(入库明细!F:F,入库明细!C:C,B448)</f>
        <v>0</v>
      </c>
      <c r="G448" s="9">
        <f>SUMIFS(销售明细!F:F,销售明细!C:C,B448)</f>
        <v>0</v>
      </c>
      <c r="H448" s="9">
        <f t="shared" si="7"/>
        <v>0</v>
      </c>
      <c r="I448" s="29"/>
    </row>
    <row r="449" ht="16.5" spans="1:9">
      <c r="A449" s="1"/>
      <c r="B449" s="27" t="str">
        <f>IF(参数表!B448="","",参数表!B448)</f>
        <v/>
      </c>
      <c r="C449" s="13" t="str">
        <f>IFERROR(VLOOKUP(B449,参数表!B:D,2,0),"")</f>
        <v/>
      </c>
      <c r="D449" s="13" t="str">
        <f>IFERROR(VLOOKUP(B449,参数表!B:D,3,0),"")</f>
        <v/>
      </c>
      <c r="E449" s="9"/>
      <c r="F449" s="9">
        <f>SUMIFS(入库明细!F:F,入库明细!C:C,B449)</f>
        <v>0</v>
      </c>
      <c r="G449" s="9">
        <f>SUMIFS(销售明细!F:F,销售明细!C:C,B449)</f>
        <v>0</v>
      </c>
      <c r="H449" s="9">
        <f t="shared" si="7"/>
        <v>0</v>
      </c>
      <c r="I449" s="29"/>
    </row>
    <row r="450" ht="16.5" spans="1:9">
      <c r="A450" s="1"/>
      <c r="B450" s="27" t="str">
        <f>IF(参数表!B449="","",参数表!B449)</f>
        <v/>
      </c>
      <c r="C450" s="13" t="str">
        <f>IFERROR(VLOOKUP(B450,参数表!B:D,2,0),"")</f>
        <v/>
      </c>
      <c r="D450" s="13" t="str">
        <f>IFERROR(VLOOKUP(B450,参数表!B:D,3,0),"")</f>
        <v/>
      </c>
      <c r="E450" s="9"/>
      <c r="F450" s="9">
        <f>SUMIFS(入库明细!F:F,入库明细!C:C,B450)</f>
        <v>0</v>
      </c>
      <c r="G450" s="9">
        <f>SUMIFS(销售明细!F:F,销售明细!C:C,B450)</f>
        <v>0</v>
      </c>
      <c r="H450" s="9">
        <f t="shared" si="7"/>
        <v>0</v>
      </c>
      <c r="I450" s="29"/>
    </row>
    <row r="451" ht="16.5" spans="1:9">
      <c r="A451" s="1"/>
      <c r="B451" s="27" t="str">
        <f>IF(参数表!B450="","",参数表!B450)</f>
        <v/>
      </c>
      <c r="C451" s="13" t="str">
        <f>IFERROR(VLOOKUP(B451,参数表!B:D,2,0),"")</f>
        <v/>
      </c>
      <c r="D451" s="13" t="str">
        <f>IFERROR(VLOOKUP(B451,参数表!B:D,3,0),"")</f>
        <v/>
      </c>
      <c r="E451" s="9"/>
      <c r="F451" s="9">
        <f>SUMIFS(入库明细!F:F,入库明细!C:C,B451)</f>
        <v>0</v>
      </c>
      <c r="G451" s="9">
        <f>SUMIFS(销售明细!F:F,销售明细!C:C,B451)</f>
        <v>0</v>
      </c>
      <c r="H451" s="9">
        <f t="shared" si="7"/>
        <v>0</v>
      </c>
      <c r="I451" s="29"/>
    </row>
    <row r="452" ht="16.5" spans="1:9">
      <c r="A452" s="1"/>
      <c r="B452" s="27" t="str">
        <f>IF(参数表!B451="","",参数表!B451)</f>
        <v/>
      </c>
      <c r="C452" s="13" t="str">
        <f>IFERROR(VLOOKUP(B452,参数表!B:D,2,0),"")</f>
        <v/>
      </c>
      <c r="D452" s="13" t="str">
        <f>IFERROR(VLOOKUP(B452,参数表!B:D,3,0),"")</f>
        <v/>
      </c>
      <c r="E452" s="9"/>
      <c r="F452" s="9">
        <f>SUMIFS(入库明细!F:F,入库明细!C:C,B452)</f>
        <v>0</v>
      </c>
      <c r="G452" s="9">
        <f>SUMIFS(销售明细!F:F,销售明细!C:C,B452)</f>
        <v>0</v>
      </c>
      <c r="H452" s="9">
        <f t="shared" si="7"/>
        <v>0</v>
      </c>
      <c r="I452" s="29"/>
    </row>
    <row r="453" ht="16.5" spans="1:9">
      <c r="A453" s="1"/>
      <c r="B453" s="27" t="str">
        <f>IF(参数表!B452="","",参数表!B452)</f>
        <v/>
      </c>
      <c r="C453" s="13" t="str">
        <f>IFERROR(VLOOKUP(B453,参数表!B:D,2,0),"")</f>
        <v/>
      </c>
      <c r="D453" s="13" t="str">
        <f>IFERROR(VLOOKUP(B453,参数表!B:D,3,0),"")</f>
        <v/>
      </c>
      <c r="E453" s="9"/>
      <c r="F453" s="9">
        <f>SUMIFS(入库明细!F:F,入库明细!C:C,B453)</f>
        <v>0</v>
      </c>
      <c r="G453" s="9">
        <f>SUMIFS(销售明细!F:F,销售明细!C:C,B453)</f>
        <v>0</v>
      </c>
      <c r="H453" s="9">
        <f t="shared" si="7"/>
        <v>0</v>
      </c>
      <c r="I453" s="29"/>
    </row>
    <row r="454" ht="16.5" spans="1:9">
      <c r="A454" s="1"/>
      <c r="B454" s="27" t="str">
        <f>IF(参数表!B453="","",参数表!B453)</f>
        <v/>
      </c>
      <c r="C454" s="13" t="str">
        <f>IFERROR(VLOOKUP(B454,参数表!B:D,2,0),"")</f>
        <v/>
      </c>
      <c r="D454" s="13" t="str">
        <f>IFERROR(VLOOKUP(B454,参数表!B:D,3,0),"")</f>
        <v/>
      </c>
      <c r="E454" s="9"/>
      <c r="F454" s="9">
        <f>SUMIFS(入库明细!F:F,入库明细!C:C,B454)</f>
        <v>0</v>
      </c>
      <c r="G454" s="9">
        <f>SUMIFS(销售明细!F:F,销售明细!C:C,B454)</f>
        <v>0</v>
      </c>
      <c r="H454" s="9">
        <f t="shared" si="7"/>
        <v>0</v>
      </c>
      <c r="I454" s="29"/>
    </row>
    <row r="455" ht="16.5" spans="1:9">
      <c r="A455" s="1"/>
      <c r="B455" s="27" t="str">
        <f>IF(参数表!B454="","",参数表!B454)</f>
        <v/>
      </c>
      <c r="C455" s="13" t="str">
        <f>IFERROR(VLOOKUP(B455,参数表!B:D,2,0),"")</f>
        <v/>
      </c>
      <c r="D455" s="13" t="str">
        <f>IFERROR(VLOOKUP(B455,参数表!B:D,3,0),"")</f>
        <v/>
      </c>
      <c r="E455" s="9"/>
      <c r="F455" s="9">
        <f>SUMIFS(入库明细!F:F,入库明细!C:C,B455)</f>
        <v>0</v>
      </c>
      <c r="G455" s="9">
        <f>SUMIFS(销售明细!F:F,销售明细!C:C,B455)</f>
        <v>0</v>
      </c>
      <c r="H455" s="9">
        <f t="shared" si="7"/>
        <v>0</v>
      </c>
      <c r="I455" s="29"/>
    </row>
    <row r="456" ht="16.5" spans="1:9">
      <c r="A456" s="1"/>
      <c r="B456" s="27" t="str">
        <f>IF(参数表!B455="","",参数表!B455)</f>
        <v/>
      </c>
      <c r="C456" s="13" t="str">
        <f>IFERROR(VLOOKUP(B456,参数表!B:D,2,0),"")</f>
        <v/>
      </c>
      <c r="D456" s="13" t="str">
        <f>IFERROR(VLOOKUP(B456,参数表!B:D,3,0),"")</f>
        <v/>
      </c>
      <c r="E456" s="9"/>
      <c r="F456" s="9">
        <f>SUMIFS(入库明细!F:F,入库明细!C:C,B456)</f>
        <v>0</v>
      </c>
      <c r="G456" s="9">
        <f>SUMIFS(销售明细!F:F,销售明细!C:C,B456)</f>
        <v>0</v>
      </c>
      <c r="H456" s="9">
        <f t="shared" si="7"/>
        <v>0</v>
      </c>
      <c r="I456" s="29"/>
    </row>
    <row r="457" ht="16.5" spans="1:9">
      <c r="A457" s="1"/>
      <c r="B457" s="27" t="str">
        <f>IF(参数表!B456="","",参数表!B456)</f>
        <v/>
      </c>
      <c r="C457" s="13" t="str">
        <f>IFERROR(VLOOKUP(B457,参数表!B:D,2,0),"")</f>
        <v/>
      </c>
      <c r="D457" s="13" t="str">
        <f>IFERROR(VLOOKUP(B457,参数表!B:D,3,0),"")</f>
        <v/>
      </c>
      <c r="E457" s="9"/>
      <c r="F457" s="9">
        <f>SUMIFS(入库明细!F:F,入库明细!C:C,B457)</f>
        <v>0</v>
      </c>
      <c r="G457" s="9">
        <f>SUMIFS(销售明细!F:F,销售明细!C:C,B457)</f>
        <v>0</v>
      </c>
      <c r="H457" s="9">
        <f t="shared" si="7"/>
        <v>0</v>
      </c>
      <c r="I457" s="29"/>
    </row>
    <row r="458" ht="16.5" spans="1:9">
      <c r="A458" s="1"/>
      <c r="B458" s="27" t="str">
        <f>IF(参数表!B457="","",参数表!B457)</f>
        <v/>
      </c>
      <c r="C458" s="13" t="str">
        <f>IFERROR(VLOOKUP(B458,参数表!B:D,2,0),"")</f>
        <v/>
      </c>
      <c r="D458" s="13" t="str">
        <f>IFERROR(VLOOKUP(B458,参数表!B:D,3,0),"")</f>
        <v/>
      </c>
      <c r="E458" s="9"/>
      <c r="F458" s="9">
        <f>SUMIFS(入库明细!F:F,入库明细!C:C,B458)</f>
        <v>0</v>
      </c>
      <c r="G458" s="9">
        <f>SUMIFS(销售明细!F:F,销售明细!C:C,B458)</f>
        <v>0</v>
      </c>
      <c r="H458" s="9">
        <f t="shared" ref="H458:H500" si="8">E458+F458-G458</f>
        <v>0</v>
      </c>
      <c r="I458" s="29"/>
    </row>
    <row r="459" ht="16.5" spans="1:9">
      <c r="A459" s="1"/>
      <c r="B459" s="27" t="str">
        <f>IF(参数表!B458="","",参数表!B458)</f>
        <v/>
      </c>
      <c r="C459" s="13" t="str">
        <f>IFERROR(VLOOKUP(B459,参数表!B:D,2,0),"")</f>
        <v/>
      </c>
      <c r="D459" s="13" t="str">
        <f>IFERROR(VLOOKUP(B459,参数表!B:D,3,0),"")</f>
        <v/>
      </c>
      <c r="E459" s="9"/>
      <c r="F459" s="9">
        <f>SUMIFS(入库明细!F:F,入库明细!C:C,B459)</f>
        <v>0</v>
      </c>
      <c r="G459" s="9">
        <f>SUMIFS(销售明细!F:F,销售明细!C:C,B459)</f>
        <v>0</v>
      </c>
      <c r="H459" s="9">
        <f t="shared" si="8"/>
        <v>0</v>
      </c>
      <c r="I459" s="29"/>
    </row>
    <row r="460" ht="16.5" spans="1:9">
      <c r="A460" s="1"/>
      <c r="B460" s="27" t="str">
        <f>IF(参数表!B459="","",参数表!B459)</f>
        <v/>
      </c>
      <c r="C460" s="13" t="str">
        <f>IFERROR(VLOOKUP(B460,参数表!B:D,2,0),"")</f>
        <v/>
      </c>
      <c r="D460" s="13" t="str">
        <f>IFERROR(VLOOKUP(B460,参数表!B:D,3,0),"")</f>
        <v/>
      </c>
      <c r="E460" s="9"/>
      <c r="F460" s="9">
        <f>SUMIFS(入库明细!F:F,入库明细!C:C,B460)</f>
        <v>0</v>
      </c>
      <c r="G460" s="9">
        <f>SUMIFS(销售明细!F:F,销售明细!C:C,B460)</f>
        <v>0</v>
      </c>
      <c r="H460" s="9">
        <f t="shared" si="8"/>
        <v>0</v>
      </c>
      <c r="I460" s="29"/>
    </row>
    <row r="461" ht="16.5" spans="1:9">
      <c r="A461" s="1"/>
      <c r="B461" s="27" t="str">
        <f>IF(参数表!B460="","",参数表!B460)</f>
        <v/>
      </c>
      <c r="C461" s="13" t="str">
        <f>IFERROR(VLOOKUP(B461,参数表!B:D,2,0),"")</f>
        <v/>
      </c>
      <c r="D461" s="13" t="str">
        <f>IFERROR(VLOOKUP(B461,参数表!B:D,3,0),"")</f>
        <v/>
      </c>
      <c r="E461" s="9"/>
      <c r="F461" s="9">
        <f>SUMIFS(入库明细!F:F,入库明细!C:C,B461)</f>
        <v>0</v>
      </c>
      <c r="G461" s="9">
        <f>SUMIFS(销售明细!F:F,销售明细!C:C,B461)</f>
        <v>0</v>
      </c>
      <c r="H461" s="9">
        <f t="shared" si="8"/>
        <v>0</v>
      </c>
      <c r="I461" s="29"/>
    </row>
    <row r="462" ht="16.5" spans="1:9">
      <c r="A462" s="1"/>
      <c r="B462" s="27" t="str">
        <f>IF(参数表!B461="","",参数表!B461)</f>
        <v/>
      </c>
      <c r="C462" s="13" t="str">
        <f>IFERROR(VLOOKUP(B462,参数表!B:D,2,0),"")</f>
        <v/>
      </c>
      <c r="D462" s="13" t="str">
        <f>IFERROR(VLOOKUP(B462,参数表!B:D,3,0),"")</f>
        <v/>
      </c>
      <c r="E462" s="9"/>
      <c r="F462" s="9">
        <f>SUMIFS(入库明细!F:F,入库明细!C:C,B462)</f>
        <v>0</v>
      </c>
      <c r="G462" s="9">
        <f>SUMIFS(销售明细!F:F,销售明细!C:C,B462)</f>
        <v>0</v>
      </c>
      <c r="H462" s="9">
        <f t="shared" si="8"/>
        <v>0</v>
      </c>
      <c r="I462" s="29"/>
    </row>
    <row r="463" ht="16.5" spans="1:9">
      <c r="A463" s="1"/>
      <c r="B463" s="27" t="str">
        <f>IF(参数表!B462="","",参数表!B462)</f>
        <v/>
      </c>
      <c r="C463" s="13" t="str">
        <f>IFERROR(VLOOKUP(B463,参数表!B:D,2,0),"")</f>
        <v/>
      </c>
      <c r="D463" s="13" t="str">
        <f>IFERROR(VLOOKUP(B463,参数表!B:D,3,0),"")</f>
        <v/>
      </c>
      <c r="E463" s="9"/>
      <c r="F463" s="9">
        <f>SUMIFS(入库明细!F:F,入库明细!C:C,B463)</f>
        <v>0</v>
      </c>
      <c r="G463" s="9">
        <f>SUMIFS(销售明细!F:F,销售明细!C:C,B463)</f>
        <v>0</v>
      </c>
      <c r="H463" s="9">
        <f t="shared" si="8"/>
        <v>0</v>
      </c>
      <c r="I463" s="29"/>
    </row>
    <row r="464" ht="16.5" spans="1:9">
      <c r="A464" s="1"/>
      <c r="B464" s="27" t="str">
        <f>IF(参数表!B463="","",参数表!B463)</f>
        <v/>
      </c>
      <c r="C464" s="13" t="str">
        <f>IFERROR(VLOOKUP(B464,参数表!B:D,2,0),"")</f>
        <v/>
      </c>
      <c r="D464" s="13" t="str">
        <f>IFERROR(VLOOKUP(B464,参数表!B:D,3,0),"")</f>
        <v/>
      </c>
      <c r="E464" s="9"/>
      <c r="F464" s="9">
        <f>SUMIFS(入库明细!F:F,入库明细!C:C,B464)</f>
        <v>0</v>
      </c>
      <c r="G464" s="9">
        <f>SUMIFS(销售明细!F:F,销售明细!C:C,B464)</f>
        <v>0</v>
      </c>
      <c r="H464" s="9">
        <f t="shared" si="8"/>
        <v>0</v>
      </c>
      <c r="I464" s="29"/>
    </row>
    <row r="465" ht="16.5" spans="1:9">
      <c r="A465" s="1"/>
      <c r="B465" s="27" t="str">
        <f>IF(参数表!B464="","",参数表!B464)</f>
        <v/>
      </c>
      <c r="C465" s="13" t="str">
        <f>IFERROR(VLOOKUP(B465,参数表!B:D,2,0),"")</f>
        <v/>
      </c>
      <c r="D465" s="13" t="str">
        <f>IFERROR(VLOOKUP(B465,参数表!B:D,3,0),"")</f>
        <v/>
      </c>
      <c r="E465" s="9"/>
      <c r="F465" s="9">
        <f>SUMIFS(入库明细!F:F,入库明细!C:C,B465)</f>
        <v>0</v>
      </c>
      <c r="G465" s="9">
        <f>SUMIFS(销售明细!F:F,销售明细!C:C,B465)</f>
        <v>0</v>
      </c>
      <c r="H465" s="9">
        <f t="shared" si="8"/>
        <v>0</v>
      </c>
      <c r="I465" s="29"/>
    </row>
    <row r="466" ht="16.5" spans="1:9">
      <c r="A466" s="1"/>
      <c r="B466" s="27" t="str">
        <f>IF(参数表!B465="","",参数表!B465)</f>
        <v/>
      </c>
      <c r="C466" s="13" t="str">
        <f>IFERROR(VLOOKUP(B466,参数表!B:D,2,0),"")</f>
        <v/>
      </c>
      <c r="D466" s="13" t="str">
        <f>IFERROR(VLOOKUP(B466,参数表!B:D,3,0),"")</f>
        <v/>
      </c>
      <c r="E466" s="9"/>
      <c r="F466" s="9">
        <f>SUMIFS(入库明细!F:F,入库明细!C:C,B466)</f>
        <v>0</v>
      </c>
      <c r="G466" s="9">
        <f>SUMIFS(销售明细!F:F,销售明细!C:C,B466)</f>
        <v>0</v>
      </c>
      <c r="H466" s="9">
        <f t="shared" si="8"/>
        <v>0</v>
      </c>
      <c r="I466" s="29"/>
    </row>
    <row r="467" ht="16.5" spans="1:9">
      <c r="A467" s="1"/>
      <c r="B467" s="27" t="str">
        <f>IF(参数表!B466="","",参数表!B466)</f>
        <v/>
      </c>
      <c r="C467" s="13" t="str">
        <f>IFERROR(VLOOKUP(B467,参数表!B:D,2,0),"")</f>
        <v/>
      </c>
      <c r="D467" s="13" t="str">
        <f>IFERROR(VLOOKUP(B467,参数表!B:D,3,0),"")</f>
        <v/>
      </c>
      <c r="E467" s="9"/>
      <c r="F467" s="9">
        <f>SUMIFS(入库明细!F:F,入库明细!C:C,B467)</f>
        <v>0</v>
      </c>
      <c r="G467" s="9">
        <f>SUMIFS(销售明细!F:F,销售明细!C:C,B467)</f>
        <v>0</v>
      </c>
      <c r="H467" s="9">
        <f t="shared" si="8"/>
        <v>0</v>
      </c>
      <c r="I467" s="29"/>
    </row>
    <row r="468" ht="16.5" spans="1:9">
      <c r="A468" s="1"/>
      <c r="B468" s="27" t="str">
        <f>IF(参数表!B467="","",参数表!B467)</f>
        <v/>
      </c>
      <c r="C468" s="13" t="str">
        <f>IFERROR(VLOOKUP(B468,参数表!B:D,2,0),"")</f>
        <v/>
      </c>
      <c r="D468" s="13" t="str">
        <f>IFERROR(VLOOKUP(B468,参数表!B:D,3,0),"")</f>
        <v/>
      </c>
      <c r="E468" s="9"/>
      <c r="F468" s="9">
        <f>SUMIFS(入库明细!F:F,入库明细!C:C,B468)</f>
        <v>0</v>
      </c>
      <c r="G468" s="9">
        <f>SUMIFS(销售明细!F:F,销售明细!C:C,B468)</f>
        <v>0</v>
      </c>
      <c r="H468" s="9">
        <f t="shared" si="8"/>
        <v>0</v>
      </c>
      <c r="I468" s="29"/>
    </row>
    <row r="469" ht="16.5" spans="1:9">
      <c r="A469" s="1"/>
      <c r="B469" s="27" t="str">
        <f>IF(参数表!B468="","",参数表!B468)</f>
        <v/>
      </c>
      <c r="C469" s="13" t="str">
        <f>IFERROR(VLOOKUP(B469,参数表!B:D,2,0),"")</f>
        <v/>
      </c>
      <c r="D469" s="13" t="str">
        <f>IFERROR(VLOOKUP(B469,参数表!B:D,3,0),"")</f>
        <v/>
      </c>
      <c r="E469" s="9"/>
      <c r="F469" s="9">
        <f>SUMIFS(入库明细!F:F,入库明细!C:C,B469)</f>
        <v>0</v>
      </c>
      <c r="G469" s="9">
        <f>SUMIFS(销售明细!F:F,销售明细!C:C,B469)</f>
        <v>0</v>
      </c>
      <c r="H469" s="9">
        <f t="shared" si="8"/>
        <v>0</v>
      </c>
      <c r="I469" s="29"/>
    </row>
    <row r="470" ht="16.5" spans="1:9">
      <c r="A470" s="1"/>
      <c r="B470" s="27" t="str">
        <f>IF(参数表!B469="","",参数表!B469)</f>
        <v/>
      </c>
      <c r="C470" s="13" t="str">
        <f>IFERROR(VLOOKUP(B470,参数表!B:D,2,0),"")</f>
        <v/>
      </c>
      <c r="D470" s="13" t="str">
        <f>IFERROR(VLOOKUP(B470,参数表!B:D,3,0),"")</f>
        <v/>
      </c>
      <c r="E470" s="9"/>
      <c r="F470" s="9">
        <f>SUMIFS(入库明细!F:F,入库明细!C:C,B470)</f>
        <v>0</v>
      </c>
      <c r="G470" s="9">
        <f>SUMIFS(销售明细!F:F,销售明细!C:C,B470)</f>
        <v>0</v>
      </c>
      <c r="H470" s="9">
        <f t="shared" si="8"/>
        <v>0</v>
      </c>
      <c r="I470" s="29"/>
    </row>
    <row r="471" ht="16.5" spans="1:9">
      <c r="A471" s="1"/>
      <c r="B471" s="27" t="str">
        <f>IF(参数表!B470="","",参数表!B470)</f>
        <v/>
      </c>
      <c r="C471" s="13" t="str">
        <f>IFERROR(VLOOKUP(B471,参数表!B:D,2,0),"")</f>
        <v/>
      </c>
      <c r="D471" s="13" t="str">
        <f>IFERROR(VLOOKUP(B471,参数表!B:D,3,0),"")</f>
        <v/>
      </c>
      <c r="E471" s="9"/>
      <c r="F471" s="9">
        <f>SUMIFS(入库明细!F:F,入库明细!C:C,B471)</f>
        <v>0</v>
      </c>
      <c r="G471" s="9">
        <f>SUMIFS(销售明细!F:F,销售明细!C:C,B471)</f>
        <v>0</v>
      </c>
      <c r="H471" s="9">
        <f t="shared" si="8"/>
        <v>0</v>
      </c>
      <c r="I471" s="29"/>
    </row>
    <row r="472" ht="16.5" spans="1:9">
      <c r="A472" s="1"/>
      <c r="B472" s="27" t="str">
        <f>IF(参数表!B471="","",参数表!B471)</f>
        <v/>
      </c>
      <c r="C472" s="13" t="str">
        <f>IFERROR(VLOOKUP(B472,参数表!B:D,2,0),"")</f>
        <v/>
      </c>
      <c r="D472" s="13" t="str">
        <f>IFERROR(VLOOKUP(B472,参数表!B:D,3,0),"")</f>
        <v/>
      </c>
      <c r="E472" s="9"/>
      <c r="F472" s="9">
        <f>SUMIFS(入库明细!F:F,入库明细!C:C,B472)</f>
        <v>0</v>
      </c>
      <c r="G472" s="9">
        <f>SUMIFS(销售明细!F:F,销售明细!C:C,B472)</f>
        <v>0</v>
      </c>
      <c r="H472" s="9">
        <f t="shared" si="8"/>
        <v>0</v>
      </c>
      <c r="I472" s="29"/>
    </row>
    <row r="473" ht="16.5" spans="1:9">
      <c r="A473" s="1"/>
      <c r="B473" s="27" t="str">
        <f>IF(参数表!B472="","",参数表!B472)</f>
        <v/>
      </c>
      <c r="C473" s="13" t="str">
        <f>IFERROR(VLOOKUP(B473,参数表!B:D,2,0),"")</f>
        <v/>
      </c>
      <c r="D473" s="13" t="str">
        <f>IFERROR(VLOOKUP(B473,参数表!B:D,3,0),"")</f>
        <v/>
      </c>
      <c r="E473" s="9"/>
      <c r="F473" s="9">
        <f>SUMIFS(入库明细!F:F,入库明细!C:C,B473)</f>
        <v>0</v>
      </c>
      <c r="G473" s="9">
        <f>SUMIFS(销售明细!F:F,销售明细!C:C,B473)</f>
        <v>0</v>
      </c>
      <c r="H473" s="9">
        <f t="shared" si="8"/>
        <v>0</v>
      </c>
      <c r="I473" s="29"/>
    </row>
    <row r="474" ht="16.5" spans="1:9">
      <c r="A474" s="1"/>
      <c r="B474" s="27" t="str">
        <f>IF(参数表!B473="","",参数表!B473)</f>
        <v/>
      </c>
      <c r="C474" s="13" t="str">
        <f>IFERROR(VLOOKUP(B474,参数表!B:D,2,0),"")</f>
        <v/>
      </c>
      <c r="D474" s="13" t="str">
        <f>IFERROR(VLOOKUP(B474,参数表!B:D,3,0),"")</f>
        <v/>
      </c>
      <c r="E474" s="9"/>
      <c r="F474" s="9">
        <f>SUMIFS(入库明细!F:F,入库明细!C:C,B474)</f>
        <v>0</v>
      </c>
      <c r="G474" s="9">
        <f>SUMIFS(销售明细!F:F,销售明细!C:C,B474)</f>
        <v>0</v>
      </c>
      <c r="H474" s="9">
        <f t="shared" si="8"/>
        <v>0</v>
      </c>
      <c r="I474" s="29"/>
    </row>
    <row r="475" ht="16.5" spans="1:9">
      <c r="A475" s="1"/>
      <c r="B475" s="27" t="str">
        <f>IF(参数表!B474="","",参数表!B474)</f>
        <v/>
      </c>
      <c r="C475" s="13" t="str">
        <f>IFERROR(VLOOKUP(B475,参数表!B:D,2,0),"")</f>
        <v/>
      </c>
      <c r="D475" s="13" t="str">
        <f>IFERROR(VLOOKUP(B475,参数表!B:D,3,0),"")</f>
        <v/>
      </c>
      <c r="E475" s="9"/>
      <c r="F475" s="9">
        <f>SUMIFS(入库明细!F:F,入库明细!C:C,B475)</f>
        <v>0</v>
      </c>
      <c r="G475" s="9">
        <f>SUMIFS(销售明细!F:F,销售明细!C:C,B475)</f>
        <v>0</v>
      </c>
      <c r="H475" s="9">
        <f t="shared" si="8"/>
        <v>0</v>
      </c>
      <c r="I475" s="29"/>
    </row>
    <row r="476" ht="16.5" spans="1:9">
      <c r="A476" s="1"/>
      <c r="B476" s="27" t="str">
        <f>IF(参数表!B475="","",参数表!B475)</f>
        <v/>
      </c>
      <c r="C476" s="13" t="str">
        <f>IFERROR(VLOOKUP(B476,参数表!B:D,2,0),"")</f>
        <v/>
      </c>
      <c r="D476" s="13" t="str">
        <f>IFERROR(VLOOKUP(B476,参数表!B:D,3,0),"")</f>
        <v/>
      </c>
      <c r="E476" s="9"/>
      <c r="F476" s="9">
        <f>SUMIFS(入库明细!F:F,入库明细!C:C,B476)</f>
        <v>0</v>
      </c>
      <c r="G476" s="9">
        <f>SUMIFS(销售明细!F:F,销售明细!C:C,B476)</f>
        <v>0</v>
      </c>
      <c r="H476" s="9">
        <f t="shared" si="8"/>
        <v>0</v>
      </c>
      <c r="I476" s="29"/>
    </row>
    <row r="477" ht="16.5" spans="1:9">
      <c r="A477" s="1"/>
      <c r="B477" s="27" t="str">
        <f>IF(参数表!B476="","",参数表!B476)</f>
        <v/>
      </c>
      <c r="C477" s="13" t="str">
        <f>IFERROR(VLOOKUP(B477,参数表!B:D,2,0),"")</f>
        <v/>
      </c>
      <c r="D477" s="13" t="str">
        <f>IFERROR(VLOOKUP(B477,参数表!B:D,3,0),"")</f>
        <v/>
      </c>
      <c r="E477" s="9"/>
      <c r="F477" s="9">
        <f>SUMIFS(入库明细!F:F,入库明细!C:C,B477)</f>
        <v>0</v>
      </c>
      <c r="G477" s="9">
        <f>SUMIFS(销售明细!F:F,销售明细!C:C,B477)</f>
        <v>0</v>
      </c>
      <c r="H477" s="9">
        <f t="shared" si="8"/>
        <v>0</v>
      </c>
      <c r="I477" s="29"/>
    </row>
    <row r="478" ht="16.5" spans="1:9">
      <c r="A478" s="1"/>
      <c r="B478" s="27" t="str">
        <f>IF(参数表!B477="","",参数表!B477)</f>
        <v/>
      </c>
      <c r="C478" s="13" t="str">
        <f>IFERROR(VLOOKUP(B478,参数表!B:D,2,0),"")</f>
        <v/>
      </c>
      <c r="D478" s="13" t="str">
        <f>IFERROR(VLOOKUP(B478,参数表!B:D,3,0),"")</f>
        <v/>
      </c>
      <c r="E478" s="9"/>
      <c r="F478" s="9">
        <f>SUMIFS(入库明细!F:F,入库明细!C:C,B478)</f>
        <v>0</v>
      </c>
      <c r="G478" s="9">
        <f>SUMIFS(销售明细!F:F,销售明细!C:C,B478)</f>
        <v>0</v>
      </c>
      <c r="H478" s="9">
        <f t="shared" si="8"/>
        <v>0</v>
      </c>
      <c r="I478" s="29"/>
    </row>
    <row r="479" ht="16.5" spans="1:9">
      <c r="A479" s="1"/>
      <c r="B479" s="27" t="str">
        <f>IF(参数表!B478="","",参数表!B478)</f>
        <v/>
      </c>
      <c r="C479" s="13" t="str">
        <f>IFERROR(VLOOKUP(B479,参数表!B:D,2,0),"")</f>
        <v/>
      </c>
      <c r="D479" s="13" t="str">
        <f>IFERROR(VLOOKUP(B479,参数表!B:D,3,0),"")</f>
        <v/>
      </c>
      <c r="E479" s="9"/>
      <c r="F479" s="9">
        <f>SUMIFS(入库明细!F:F,入库明细!C:C,B479)</f>
        <v>0</v>
      </c>
      <c r="G479" s="9">
        <f>SUMIFS(销售明细!F:F,销售明细!C:C,B479)</f>
        <v>0</v>
      </c>
      <c r="H479" s="9">
        <f t="shared" si="8"/>
        <v>0</v>
      </c>
      <c r="I479" s="29"/>
    </row>
    <row r="480" ht="16.5" spans="1:9">
      <c r="A480" s="1"/>
      <c r="B480" s="27" t="str">
        <f>IF(参数表!B479="","",参数表!B479)</f>
        <v/>
      </c>
      <c r="C480" s="13" t="str">
        <f>IFERROR(VLOOKUP(B480,参数表!B:D,2,0),"")</f>
        <v/>
      </c>
      <c r="D480" s="13" t="str">
        <f>IFERROR(VLOOKUP(B480,参数表!B:D,3,0),"")</f>
        <v/>
      </c>
      <c r="E480" s="9"/>
      <c r="F480" s="9">
        <f>SUMIFS(入库明细!F:F,入库明细!C:C,B480)</f>
        <v>0</v>
      </c>
      <c r="G480" s="9">
        <f>SUMIFS(销售明细!F:F,销售明细!C:C,B480)</f>
        <v>0</v>
      </c>
      <c r="H480" s="9">
        <f t="shared" si="8"/>
        <v>0</v>
      </c>
      <c r="I480" s="29"/>
    </row>
    <row r="481" ht="16.5" spans="1:9">
      <c r="A481" s="1"/>
      <c r="B481" s="27" t="str">
        <f>IF(参数表!B480="","",参数表!B480)</f>
        <v/>
      </c>
      <c r="C481" s="13" t="str">
        <f>IFERROR(VLOOKUP(B481,参数表!B:D,2,0),"")</f>
        <v/>
      </c>
      <c r="D481" s="13" t="str">
        <f>IFERROR(VLOOKUP(B481,参数表!B:D,3,0),"")</f>
        <v/>
      </c>
      <c r="E481" s="9"/>
      <c r="F481" s="9">
        <f>SUMIFS(入库明细!F:F,入库明细!C:C,B481)</f>
        <v>0</v>
      </c>
      <c r="G481" s="9">
        <f>SUMIFS(销售明细!F:F,销售明细!C:C,B481)</f>
        <v>0</v>
      </c>
      <c r="H481" s="9">
        <f t="shared" si="8"/>
        <v>0</v>
      </c>
      <c r="I481" s="29"/>
    </row>
    <row r="482" ht="16.5" spans="1:9">
      <c r="A482" s="1"/>
      <c r="B482" s="27" t="str">
        <f>IF(参数表!B481="","",参数表!B481)</f>
        <v/>
      </c>
      <c r="C482" s="13" t="str">
        <f>IFERROR(VLOOKUP(B482,参数表!B:D,2,0),"")</f>
        <v/>
      </c>
      <c r="D482" s="13" t="str">
        <f>IFERROR(VLOOKUP(B482,参数表!B:D,3,0),"")</f>
        <v/>
      </c>
      <c r="E482" s="9"/>
      <c r="F482" s="9">
        <f>SUMIFS(入库明细!F:F,入库明细!C:C,B482)</f>
        <v>0</v>
      </c>
      <c r="G482" s="9">
        <f>SUMIFS(销售明细!F:F,销售明细!C:C,B482)</f>
        <v>0</v>
      </c>
      <c r="H482" s="9">
        <f t="shared" si="8"/>
        <v>0</v>
      </c>
      <c r="I482" s="29"/>
    </row>
    <row r="483" ht="16.5" spans="1:9">
      <c r="A483" s="1"/>
      <c r="B483" s="27" t="str">
        <f>IF(参数表!B482="","",参数表!B482)</f>
        <v/>
      </c>
      <c r="C483" s="13" t="str">
        <f>IFERROR(VLOOKUP(B483,参数表!B:D,2,0),"")</f>
        <v/>
      </c>
      <c r="D483" s="13" t="str">
        <f>IFERROR(VLOOKUP(B483,参数表!B:D,3,0),"")</f>
        <v/>
      </c>
      <c r="E483" s="9"/>
      <c r="F483" s="9">
        <f>SUMIFS(入库明细!F:F,入库明细!C:C,B483)</f>
        <v>0</v>
      </c>
      <c r="G483" s="9">
        <f>SUMIFS(销售明细!F:F,销售明细!C:C,B483)</f>
        <v>0</v>
      </c>
      <c r="H483" s="9">
        <f t="shared" si="8"/>
        <v>0</v>
      </c>
      <c r="I483" s="29"/>
    </row>
    <row r="484" ht="16.5" spans="1:9">
      <c r="A484" s="1"/>
      <c r="B484" s="27" t="str">
        <f>IF(参数表!B483="","",参数表!B483)</f>
        <v/>
      </c>
      <c r="C484" s="13" t="str">
        <f>IFERROR(VLOOKUP(B484,参数表!B:D,2,0),"")</f>
        <v/>
      </c>
      <c r="D484" s="13" t="str">
        <f>IFERROR(VLOOKUP(B484,参数表!B:D,3,0),"")</f>
        <v/>
      </c>
      <c r="E484" s="9"/>
      <c r="F484" s="9">
        <f>SUMIFS(入库明细!F:F,入库明细!C:C,B484)</f>
        <v>0</v>
      </c>
      <c r="G484" s="9">
        <f>SUMIFS(销售明细!F:F,销售明细!C:C,B484)</f>
        <v>0</v>
      </c>
      <c r="H484" s="9">
        <f t="shared" si="8"/>
        <v>0</v>
      </c>
      <c r="I484" s="29"/>
    </row>
    <row r="485" ht="16.5" spans="1:9">
      <c r="A485" s="1"/>
      <c r="B485" s="27" t="str">
        <f>IF(参数表!B484="","",参数表!B484)</f>
        <v/>
      </c>
      <c r="C485" s="13" t="str">
        <f>IFERROR(VLOOKUP(B485,参数表!B:D,2,0),"")</f>
        <v/>
      </c>
      <c r="D485" s="13" t="str">
        <f>IFERROR(VLOOKUP(B485,参数表!B:D,3,0),"")</f>
        <v/>
      </c>
      <c r="E485" s="9"/>
      <c r="F485" s="9">
        <f>SUMIFS(入库明细!F:F,入库明细!C:C,B485)</f>
        <v>0</v>
      </c>
      <c r="G485" s="9">
        <f>SUMIFS(销售明细!F:F,销售明细!C:C,B485)</f>
        <v>0</v>
      </c>
      <c r="H485" s="9">
        <f t="shared" si="8"/>
        <v>0</v>
      </c>
      <c r="I485" s="29"/>
    </row>
    <row r="486" ht="16.5" spans="1:9">
      <c r="A486" s="1"/>
      <c r="B486" s="27" t="str">
        <f>IF(参数表!B485="","",参数表!B485)</f>
        <v/>
      </c>
      <c r="C486" s="13" t="str">
        <f>IFERROR(VLOOKUP(B486,参数表!B:D,2,0),"")</f>
        <v/>
      </c>
      <c r="D486" s="13" t="str">
        <f>IFERROR(VLOOKUP(B486,参数表!B:D,3,0),"")</f>
        <v/>
      </c>
      <c r="E486" s="9"/>
      <c r="F486" s="9">
        <f>SUMIFS(入库明细!F:F,入库明细!C:C,B486)</f>
        <v>0</v>
      </c>
      <c r="G486" s="9">
        <f>SUMIFS(销售明细!F:F,销售明细!C:C,B486)</f>
        <v>0</v>
      </c>
      <c r="H486" s="9">
        <f t="shared" si="8"/>
        <v>0</v>
      </c>
      <c r="I486" s="29"/>
    </row>
    <row r="487" ht="16.5" spans="1:9">
      <c r="A487" s="1"/>
      <c r="B487" s="27" t="str">
        <f>IF(参数表!B486="","",参数表!B486)</f>
        <v/>
      </c>
      <c r="C487" s="13" t="str">
        <f>IFERROR(VLOOKUP(B487,参数表!B:D,2,0),"")</f>
        <v/>
      </c>
      <c r="D487" s="13" t="str">
        <f>IFERROR(VLOOKUP(B487,参数表!B:D,3,0),"")</f>
        <v/>
      </c>
      <c r="E487" s="9"/>
      <c r="F487" s="9">
        <f>SUMIFS(入库明细!F:F,入库明细!C:C,B487)</f>
        <v>0</v>
      </c>
      <c r="G487" s="9">
        <f>SUMIFS(销售明细!F:F,销售明细!C:C,B487)</f>
        <v>0</v>
      </c>
      <c r="H487" s="9">
        <f t="shared" si="8"/>
        <v>0</v>
      </c>
      <c r="I487" s="29"/>
    </row>
    <row r="488" ht="16.5" spans="1:9">
      <c r="A488" s="1"/>
      <c r="B488" s="27" t="str">
        <f>IF(参数表!B487="","",参数表!B487)</f>
        <v/>
      </c>
      <c r="C488" s="13" t="str">
        <f>IFERROR(VLOOKUP(B488,参数表!B:D,2,0),"")</f>
        <v/>
      </c>
      <c r="D488" s="13" t="str">
        <f>IFERROR(VLOOKUP(B488,参数表!B:D,3,0),"")</f>
        <v/>
      </c>
      <c r="E488" s="9"/>
      <c r="F488" s="9">
        <f>SUMIFS(入库明细!F:F,入库明细!C:C,B488)</f>
        <v>0</v>
      </c>
      <c r="G488" s="9">
        <f>SUMIFS(销售明细!F:F,销售明细!C:C,B488)</f>
        <v>0</v>
      </c>
      <c r="H488" s="9">
        <f t="shared" si="8"/>
        <v>0</v>
      </c>
      <c r="I488" s="29"/>
    </row>
    <row r="489" ht="16.5" spans="1:9">
      <c r="A489" s="1"/>
      <c r="B489" s="27" t="str">
        <f>IF(参数表!B488="","",参数表!B488)</f>
        <v/>
      </c>
      <c r="C489" s="13" t="str">
        <f>IFERROR(VLOOKUP(B489,参数表!B:D,2,0),"")</f>
        <v/>
      </c>
      <c r="D489" s="13" t="str">
        <f>IFERROR(VLOOKUP(B489,参数表!B:D,3,0),"")</f>
        <v/>
      </c>
      <c r="E489" s="9"/>
      <c r="F489" s="9">
        <f>SUMIFS(入库明细!F:F,入库明细!C:C,B489)</f>
        <v>0</v>
      </c>
      <c r="G489" s="9">
        <f>SUMIFS(销售明细!F:F,销售明细!C:C,B489)</f>
        <v>0</v>
      </c>
      <c r="H489" s="9">
        <f t="shared" si="8"/>
        <v>0</v>
      </c>
      <c r="I489" s="29"/>
    </row>
    <row r="490" ht="16.5" spans="1:9">
      <c r="A490" s="1"/>
      <c r="B490" s="27" t="str">
        <f>IF(参数表!B489="","",参数表!B489)</f>
        <v/>
      </c>
      <c r="C490" s="13" t="str">
        <f>IFERROR(VLOOKUP(B490,参数表!B:D,2,0),"")</f>
        <v/>
      </c>
      <c r="D490" s="13" t="str">
        <f>IFERROR(VLOOKUP(B490,参数表!B:D,3,0),"")</f>
        <v/>
      </c>
      <c r="E490" s="9"/>
      <c r="F490" s="9">
        <f>SUMIFS(入库明细!F:F,入库明细!C:C,B490)</f>
        <v>0</v>
      </c>
      <c r="G490" s="9">
        <f>SUMIFS(销售明细!F:F,销售明细!C:C,B490)</f>
        <v>0</v>
      </c>
      <c r="H490" s="9">
        <f t="shared" si="8"/>
        <v>0</v>
      </c>
      <c r="I490" s="29"/>
    </row>
    <row r="491" ht="16.5" spans="1:9">
      <c r="A491" s="1"/>
      <c r="B491" s="27" t="str">
        <f>IF(参数表!B490="","",参数表!B490)</f>
        <v/>
      </c>
      <c r="C491" s="13" t="str">
        <f>IFERROR(VLOOKUP(B491,参数表!B:D,2,0),"")</f>
        <v/>
      </c>
      <c r="D491" s="13" t="str">
        <f>IFERROR(VLOOKUP(B491,参数表!B:D,3,0),"")</f>
        <v/>
      </c>
      <c r="E491" s="9"/>
      <c r="F491" s="9">
        <f>SUMIFS(入库明细!F:F,入库明细!C:C,B491)</f>
        <v>0</v>
      </c>
      <c r="G491" s="9">
        <f>SUMIFS(销售明细!F:F,销售明细!C:C,B491)</f>
        <v>0</v>
      </c>
      <c r="H491" s="9">
        <f t="shared" si="8"/>
        <v>0</v>
      </c>
      <c r="I491" s="29"/>
    </row>
    <row r="492" ht="16.5" spans="1:9">
      <c r="A492" s="1"/>
      <c r="B492" s="27" t="str">
        <f>IF(参数表!B491="","",参数表!B491)</f>
        <v/>
      </c>
      <c r="C492" s="13" t="str">
        <f>IFERROR(VLOOKUP(B492,参数表!B:D,2,0),"")</f>
        <v/>
      </c>
      <c r="D492" s="13" t="str">
        <f>IFERROR(VLOOKUP(B492,参数表!B:D,3,0),"")</f>
        <v/>
      </c>
      <c r="E492" s="9"/>
      <c r="F492" s="9">
        <f>SUMIFS(入库明细!F:F,入库明细!C:C,B492)</f>
        <v>0</v>
      </c>
      <c r="G492" s="9">
        <f>SUMIFS(销售明细!F:F,销售明细!C:C,B492)</f>
        <v>0</v>
      </c>
      <c r="H492" s="9">
        <f t="shared" si="8"/>
        <v>0</v>
      </c>
      <c r="I492" s="29"/>
    </row>
    <row r="493" ht="16.5" spans="1:9">
      <c r="A493" s="1"/>
      <c r="B493" s="27" t="str">
        <f>IF(参数表!B492="","",参数表!B492)</f>
        <v/>
      </c>
      <c r="C493" s="13" t="str">
        <f>IFERROR(VLOOKUP(B493,参数表!B:D,2,0),"")</f>
        <v/>
      </c>
      <c r="D493" s="13" t="str">
        <f>IFERROR(VLOOKUP(B493,参数表!B:D,3,0),"")</f>
        <v/>
      </c>
      <c r="E493" s="9"/>
      <c r="F493" s="9">
        <f>SUMIFS(入库明细!F:F,入库明细!C:C,B493)</f>
        <v>0</v>
      </c>
      <c r="G493" s="9">
        <f>SUMIFS(销售明细!F:F,销售明细!C:C,B493)</f>
        <v>0</v>
      </c>
      <c r="H493" s="9">
        <f t="shared" si="8"/>
        <v>0</v>
      </c>
      <c r="I493" s="29"/>
    </row>
    <row r="494" ht="16.5" spans="1:9">
      <c r="A494" s="1"/>
      <c r="B494" s="27" t="str">
        <f>IF(参数表!B493="","",参数表!B493)</f>
        <v/>
      </c>
      <c r="C494" s="13" t="str">
        <f>IFERROR(VLOOKUP(B494,参数表!B:D,2,0),"")</f>
        <v/>
      </c>
      <c r="D494" s="13" t="str">
        <f>IFERROR(VLOOKUP(B494,参数表!B:D,3,0),"")</f>
        <v/>
      </c>
      <c r="E494" s="9"/>
      <c r="F494" s="9">
        <f>SUMIFS(入库明细!F:F,入库明细!C:C,B494)</f>
        <v>0</v>
      </c>
      <c r="G494" s="9">
        <f>SUMIFS(销售明细!F:F,销售明细!C:C,B494)</f>
        <v>0</v>
      </c>
      <c r="H494" s="9">
        <f t="shared" si="8"/>
        <v>0</v>
      </c>
      <c r="I494" s="29"/>
    </row>
    <row r="495" ht="16.5" spans="1:9">
      <c r="A495" s="1"/>
      <c r="B495" s="27" t="str">
        <f>IF(参数表!B494="","",参数表!B494)</f>
        <v/>
      </c>
      <c r="C495" s="13" t="str">
        <f>IFERROR(VLOOKUP(B495,参数表!B:D,2,0),"")</f>
        <v/>
      </c>
      <c r="D495" s="13" t="str">
        <f>IFERROR(VLOOKUP(B495,参数表!B:D,3,0),"")</f>
        <v/>
      </c>
      <c r="E495" s="9"/>
      <c r="F495" s="9">
        <f>SUMIFS(入库明细!F:F,入库明细!C:C,B495)</f>
        <v>0</v>
      </c>
      <c r="G495" s="9">
        <f>SUMIFS(销售明细!F:F,销售明细!C:C,B495)</f>
        <v>0</v>
      </c>
      <c r="H495" s="9">
        <f t="shared" si="8"/>
        <v>0</v>
      </c>
      <c r="I495" s="29"/>
    </row>
    <row r="496" ht="16.5" spans="1:9">
      <c r="A496" s="1"/>
      <c r="B496" s="27" t="str">
        <f>IF(参数表!B495="","",参数表!B495)</f>
        <v/>
      </c>
      <c r="C496" s="13" t="str">
        <f>IFERROR(VLOOKUP(B496,参数表!B:D,2,0),"")</f>
        <v/>
      </c>
      <c r="D496" s="13" t="str">
        <f>IFERROR(VLOOKUP(B496,参数表!B:D,3,0),"")</f>
        <v/>
      </c>
      <c r="E496" s="9"/>
      <c r="F496" s="9">
        <f>SUMIFS(入库明细!F:F,入库明细!C:C,B496)</f>
        <v>0</v>
      </c>
      <c r="G496" s="9">
        <f>SUMIFS(销售明细!F:F,销售明细!C:C,B496)</f>
        <v>0</v>
      </c>
      <c r="H496" s="9">
        <f t="shared" si="8"/>
        <v>0</v>
      </c>
      <c r="I496" s="29"/>
    </row>
    <row r="497" ht="16.5" spans="1:9">
      <c r="A497" s="1"/>
      <c r="B497" s="27" t="str">
        <f>IF(参数表!B496="","",参数表!B496)</f>
        <v/>
      </c>
      <c r="C497" s="13" t="str">
        <f>IFERROR(VLOOKUP(B497,参数表!B:D,2,0),"")</f>
        <v/>
      </c>
      <c r="D497" s="13" t="str">
        <f>IFERROR(VLOOKUP(B497,参数表!B:D,3,0),"")</f>
        <v/>
      </c>
      <c r="E497" s="9"/>
      <c r="F497" s="9">
        <f>SUMIFS(入库明细!F:F,入库明细!C:C,B497)</f>
        <v>0</v>
      </c>
      <c r="G497" s="9">
        <f>SUMIFS(销售明细!F:F,销售明细!C:C,B497)</f>
        <v>0</v>
      </c>
      <c r="H497" s="9">
        <f t="shared" si="8"/>
        <v>0</v>
      </c>
      <c r="I497" s="29"/>
    </row>
    <row r="498" ht="16.5" spans="1:9">
      <c r="A498" s="1"/>
      <c r="B498" s="27" t="str">
        <f>IF(参数表!B497="","",参数表!B497)</f>
        <v/>
      </c>
      <c r="C498" s="13" t="str">
        <f>IFERROR(VLOOKUP(B498,参数表!B:D,2,0),"")</f>
        <v/>
      </c>
      <c r="D498" s="13" t="str">
        <f>IFERROR(VLOOKUP(B498,参数表!B:D,3,0),"")</f>
        <v/>
      </c>
      <c r="E498" s="9"/>
      <c r="F498" s="9">
        <f>SUMIFS(入库明细!F:F,入库明细!C:C,B498)</f>
        <v>0</v>
      </c>
      <c r="G498" s="9">
        <f>SUMIFS(销售明细!F:F,销售明细!C:C,B498)</f>
        <v>0</v>
      </c>
      <c r="H498" s="9">
        <f t="shared" si="8"/>
        <v>0</v>
      </c>
      <c r="I498" s="29"/>
    </row>
    <row r="499" ht="16.5" spans="1:9">
      <c r="A499" s="1"/>
      <c r="B499" s="27" t="str">
        <f>IF(参数表!B498="","",参数表!B498)</f>
        <v/>
      </c>
      <c r="C499" s="13" t="str">
        <f>IFERROR(VLOOKUP(B499,参数表!B:D,2,0),"")</f>
        <v/>
      </c>
      <c r="D499" s="13" t="str">
        <f>IFERROR(VLOOKUP(B499,参数表!B:D,3,0),"")</f>
        <v/>
      </c>
      <c r="E499" s="9"/>
      <c r="F499" s="9">
        <f>SUMIFS(入库明细!F:F,入库明细!C:C,B499)</f>
        <v>0</v>
      </c>
      <c r="G499" s="9">
        <f>SUMIFS(销售明细!F:F,销售明细!C:C,B499)</f>
        <v>0</v>
      </c>
      <c r="H499" s="9">
        <f t="shared" si="8"/>
        <v>0</v>
      </c>
      <c r="I499" s="29"/>
    </row>
    <row r="500" ht="16.5" spans="1:9">
      <c r="A500" s="1"/>
      <c r="B500" s="27" t="str">
        <f>IF(参数表!B499="","",参数表!B499)</f>
        <v/>
      </c>
      <c r="C500" s="13" t="str">
        <f>IFERROR(VLOOKUP(B500,参数表!B:D,2,0),"")</f>
        <v/>
      </c>
      <c r="D500" s="13" t="str">
        <f>IFERROR(VLOOKUP(B500,参数表!B:D,3,0),"")</f>
        <v/>
      </c>
      <c r="E500" s="9"/>
      <c r="F500" s="9">
        <f>SUMIFS(入库明细!F:F,入库明细!C:C,B500)</f>
        <v>0</v>
      </c>
      <c r="G500" s="9">
        <f>SUMIFS(销售明细!F:F,销售明细!C:C,B500)</f>
        <v>0</v>
      </c>
      <c r="H500" s="9">
        <f t="shared" si="8"/>
        <v>0</v>
      </c>
      <c r="I500" s="29"/>
    </row>
  </sheetData>
  <autoFilter ref="B2:I500">
    <extLst/>
  </autoFilter>
  <mergeCells count="1">
    <mergeCell ref="B1:I1"/>
  </mergeCells>
  <pageMargins left="0.699305555555556" right="0.699305555555556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8"/>
  <sheetViews>
    <sheetView showGridLines="0" workbookViewId="0">
      <selection activeCell="E8" sqref="$A1:$XFD1048576"/>
    </sheetView>
  </sheetViews>
  <sheetFormatPr defaultColWidth="9" defaultRowHeight="16.5" outlineLevelRow="7" outlineLevelCol="4"/>
  <cols>
    <col min="1" max="1" width="4.75" style="1" customWidth="1"/>
    <col min="2" max="2" width="25.625" style="1" customWidth="1"/>
    <col min="3" max="3" width="18.125" style="1" customWidth="1"/>
    <col min="4" max="4" width="22" style="1" customWidth="1"/>
    <col min="5" max="5" width="17.875" style="1" customWidth="1"/>
    <col min="6" max="16384" width="9" style="1"/>
  </cols>
  <sheetData>
    <row r="1" s="8" customFormat="1" ht="42.75" customHeight="1" spans="2:5">
      <c r="B1" s="18" t="s">
        <v>30</v>
      </c>
      <c r="C1" s="18"/>
      <c r="D1" s="19"/>
      <c r="E1" s="19"/>
    </row>
    <row r="2" s="8" customFormat="1" ht="13.5" customHeight="1" spans="2:5">
      <c r="B2" s="20"/>
      <c r="C2" s="21"/>
      <c r="D2" s="22"/>
      <c r="E2" s="22"/>
    </row>
    <row r="3" ht="36" customHeight="1" spans="2:3">
      <c r="B3" s="11" t="s">
        <v>31</v>
      </c>
      <c r="C3" s="23" t="s">
        <v>8</v>
      </c>
    </row>
    <row r="4" ht="36" customHeight="1" spans="2:3">
      <c r="B4" s="24" t="s">
        <v>3</v>
      </c>
      <c r="C4" s="23" t="str">
        <f>IFERROR(VLOOKUP(C3,产成品库存!B:I,2,0),"")</f>
        <v>产品1</v>
      </c>
    </row>
    <row r="5" ht="36" customHeight="1" spans="2:3">
      <c r="B5" s="24" t="s">
        <v>4</v>
      </c>
      <c r="C5" s="23" t="str">
        <f>IFERROR(VLOOKUP(C3,产成品库存!B:I,3,0),"")</f>
        <v>20*54</v>
      </c>
    </row>
    <row r="6" ht="36" customHeight="1" spans="2:3">
      <c r="B6" s="24" t="s">
        <v>27</v>
      </c>
      <c r="C6" s="23">
        <f>IFERROR(VLOOKUP(C3,产成品库存!B:I,5,0),"")</f>
        <v>5</v>
      </c>
    </row>
    <row r="7" ht="36" customHeight="1" spans="2:3">
      <c r="B7" s="11" t="s">
        <v>28</v>
      </c>
      <c r="C7" s="23">
        <f>IFERROR(VLOOKUP(C3,产成品库存!B:I,6,0),"")</f>
        <v>1</v>
      </c>
    </row>
    <row r="8" ht="30" customHeight="1" spans="2:3">
      <c r="B8" s="11" t="s">
        <v>29</v>
      </c>
      <c r="C8" s="23">
        <f>IFERROR(VLOOKUP(C3,产成品库存!B:I,7,0),"")</f>
        <v>6</v>
      </c>
    </row>
  </sheetData>
  <mergeCells count="1">
    <mergeCell ref="B1:C1"/>
  </mergeCells>
  <pageMargins left="0.699305555555556" right="0.699305555555556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showGridLines="0" workbookViewId="0">
      <selection activeCell="I13" sqref="I13"/>
    </sheetView>
  </sheetViews>
  <sheetFormatPr defaultColWidth="9" defaultRowHeight="15.75" outlineLevelRow="6" outlineLevelCol="4"/>
  <cols>
    <col min="1" max="1" width="3.625" customWidth="1"/>
    <col min="2" max="2" width="13.125" style="15" customWidth="1"/>
    <col min="3" max="3" width="29.125" style="15" customWidth="1"/>
    <col min="4" max="4" width="13.125" style="15" customWidth="1"/>
    <col min="5" max="5" width="16.375" style="15" customWidth="1"/>
  </cols>
  <sheetData>
    <row r="1" s="14" customFormat="1" ht="38.1" customHeight="1" spans="1:5">
      <c r="A1" s="8"/>
      <c r="B1" s="16" t="s">
        <v>32</v>
      </c>
      <c r="C1" s="16"/>
      <c r="D1" s="16"/>
      <c r="E1" s="16"/>
    </row>
    <row r="2" s="14" customFormat="1" ht="25.5" customHeight="1" spans="1:5">
      <c r="A2" s="8"/>
      <c r="B2" s="11" t="s">
        <v>1</v>
      </c>
      <c r="C2" s="11" t="s">
        <v>20</v>
      </c>
      <c r="D2" s="12" t="s">
        <v>19</v>
      </c>
      <c r="E2" s="12" t="s">
        <v>7</v>
      </c>
    </row>
    <row r="3" ht="16.5" spans="1:5">
      <c r="A3" s="1"/>
      <c r="B3" s="17">
        <v>42430</v>
      </c>
      <c r="C3" s="13" t="s">
        <v>21</v>
      </c>
      <c r="D3" s="13">
        <v>7000</v>
      </c>
      <c r="E3" s="13"/>
    </row>
    <row r="4" ht="16.5" spans="1:5">
      <c r="A4" s="1"/>
      <c r="B4" s="17">
        <v>42431</v>
      </c>
      <c r="C4" s="9" t="s">
        <v>22</v>
      </c>
      <c r="D4" s="9">
        <v>1200</v>
      </c>
      <c r="E4" s="9"/>
    </row>
    <row r="5" ht="16.5" spans="1:5">
      <c r="A5" s="1"/>
      <c r="B5" s="17">
        <v>42432</v>
      </c>
      <c r="C5" s="9" t="s">
        <v>23</v>
      </c>
      <c r="D5" s="9">
        <v>10000</v>
      </c>
      <c r="E5" s="9"/>
    </row>
    <row r="6" ht="16.5" spans="1:5">
      <c r="A6" s="1"/>
      <c r="B6" s="17">
        <v>42463</v>
      </c>
      <c r="C6" s="9" t="s">
        <v>24</v>
      </c>
      <c r="D6" s="9">
        <v>10000</v>
      </c>
      <c r="E6" s="9"/>
    </row>
    <row r="7" ht="16.5" spans="1:5">
      <c r="A7" s="1"/>
      <c r="B7" s="17">
        <v>42500</v>
      </c>
      <c r="C7" s="9" t="s">
        <v>23</v>
      </c>
      <c r="D7" s="9">
        <v>10000</v>
      </c>
      <c r="E7" s="9"/>
    </row>
  </sheetData>
  <autoFilter ref="B2:E7">
    <extLst/>
  </autoFilter>
  <mergeCells count="1">
    <mergeCell ref="B1:E1"/>
  </mergeCells>
  <pageMargins left="0.699305555555556" right="0.699305555555556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0"/>
  <sheetViews>
    <sheetView showGridLines="0" topLeftCell="A7" workbookViewId="0">
      <selection activeCell="K20" sqref="$A1:$XFD1048576"/>
    </sheetView>
  </sheetViews>
  <sheetFormatPr defaultColWidth="9" defaultRowHeight="16.5" outlineLevelCol="4"/>
  <cols>
    <col min="1" max="1" width="4.25" style="1" customWidth="1"/>
    <col min="2" max="2" width="18.625" style="9" customWidth="1"/>
    <col min="3" max="3" width="14.5" style="9" customWidth="1"/>
    <col min="4" max="4" width="15.875" style="9" customWidth="1"/>
    <col min="5" max="5" width="15.5" style="9" customWidth="1"/>
    <col min="6" max="16384" width="9" style="1"/>
  </cols>
  <sheetData>
    <row r="1" s="8" customFormat="1" ht="38.1" customHeight="1" spans="2:5">
      <c r="B1" s="10" t="s">
        <v>33</v>
      </c>
      <c r="C1" s="10"/>
      <c r="D1" s="10"/>
      <c r="E1" s="10"/>
    </row>
    <row r="2" s="8" customFormat="1" ht="25.5" customHeight="1" spans="2:5">
      <c r="B2" s="11" t="s">
        <v>34</v>
      </c>
      <c r="C2" s="11" t="s">
        <v>35</v>
      </c>
      <c r="D2" s="12" t="s">
        <v>36</v>
      </c>
      <c r="E2" s="12" t="s">
        <v>37</v>
      </c>
    </row>
    <row r="3" spans="2:5">
      <c r="B3" s="13" t="s">
        <v>21</v>
      </c>
      <c r="C3" s="13">
        <f>SUMIF(销售明细!I:I,B3,销售明细!H:H)</f>
        <v>7800</v>
      </c>
      <c r="D3" s="13">
        <f>SUMIF(收款记录!C:C,B3,收款记录!D:D)</f>
        <v>7000</v>
      </c>
      <c r="E3" s="13">
        <f>C3-D3</f>
        <v>800</v>
      </c>
    </row>
    <row r="4" spans="2:5">
      <c r="B4" s="9" t="s">
        <v>22</v>
      </c>
      <c r="C4" s="13">
        <f>SUMIF(销售明细!I:I,B4,销售明细!H:H)</f>
        <v>1200</v>
      </c>
      <c r="D4" s="9">
        <f>SUMIF(收款记录!C:C,B4,收款记录!D:D)</f>
        <v>1200</v>
      </c>
      <c r="E4" s="9">
        <f>C4-D4</f>
        <v>0</v>
      </c>
    </row>
    <row r="5" spans="2:5">
      <c r="B5" s="9" t="s">
        <v>23</v>
      </c>
      <c r="C5" s="13">
        <f>SUMIF(销售明细!I:I,B5,销售明细!H:H)</f>
        <v>20860</v>
      </c>
      <c r="D5" s="9">
        <f>SUMIF(收款记录!C:C,B5,收款记录!D:D)</f>
        <v>20000</v>
      </c>
      <c r="E5" s="9">
        <f>C5-D5</f>
        <v>860</v>
      </c>
    </row>
    <row r="6" spans="2:5">
      <c r="B6" s="9" t="s">
        <v>24</v>
      </c>
      <c r="C6" s="13">
        <f>SUMIF(销售明细!I:I,B6,销售明细!H:H)</f>
        <v>10000</v>
      </c>
      <c r="D6" s="9">
        <f>SUMIF(收款记录!C:C,B6,收款记录!D:D)</f>
        <v>10000</v>
      </c>
      <c r="E6" s="9">
        <f>C6-D6</f>
        <v>0</v>
      </c>
    </row>
    <row r="7" spans="3:5">
      <c r="C7" s="13">
        <f>SUMIF(销售明细!I:I,B7,销售明细!H:H)</f>
        <v>0</v>
      </c>
      <c r="D7" s="9">
        <f>SUMIF(收款记录!C:C,B7,收款记录!D:D)</f>
        <v>0</v>
      </c>
      <c r="E7" s="9">
        <f>C7-D7</f>
        <v>0</v>
      </c>
    </row>
    <row r="8" spans="3:5">
      <c r="C8" s="13">
        <f>SUMIF(销售明细!I:I,B8,销售明细!H:H)</f>
        <v>0</v>
      </c>
      <c r="D8" s="9">
        <f>SUMIF(收款记录!C:C,B8,收款记录!D:D)</f>
        <v>0</v>
      </c>
      <c r="E8" s="9">
        <f t="shared" ref="E8:E20" si="0">C8-D8</f>
        <v>0</v>
      </c>
    </row>
    <row r="9" spans="3:5">
      <c r="C9" s="13">
        <f>SUMIF(销售明细!I:I,B9,销售明细!H:H)</f>
        <v>0</v>
      </c>
      <c r="D9" s="9">
        <f>SUMIF(收款记录!C:C,B9,收款记录!D:D)</f>
        <v>0</v>
      </c>
      <c r="E9" s="9">
        <f t="shared" si="0"/>
        <v>0</v>
      </c>
    </row>
    <row r="10" spans="3:5">
      <c r="C10" s="13">
        <f>SUMIF(销售明细!I:I,B10,销售明细!H:H)</f>
        <v>0</v>
      </c>
      <c r="D10" s="9">
        <f>SUMIF(收款记录!C:C,B10,收款记录!D:D)</f>
        <v>0</v>
      </c>
      <c r="E10" s="9">
        <f t="shared" si="0"/>
        <v>0</v>
      </c>
    </row>
    <row r="11" spans="3:5">
      <c r="C11" s="13">
        <f>SUMIF(销售明细!I:I,B11,销售明细!H:H)</f>
        <v>0</v>
      </c>
      <c r="D11" s="9">
        <f>SUMIF(收款记录!C:C,B11,收款记录!D:D)</f>
        <v>0</v>
      </c>
      <c r="E11" s="9">
        <f t="shared" si="0"/>
        <v>0</v>
      </c>
    </row>
    <row r="12" spans="3:5">
      <c r="C12" s="13">
        <f>SUMIF(销售明细!I:I,B12,销售明细!H:H)</f>
        <v>0</v>
      </c>
      <c r="D12" s="9">
        <f>SUMIF(收款记录!C:C,B12,收款记录!D:D)</f>
        <v>0</v>
      </c>
      <c r="E12" s="9">
        <f t="shared" si="0"/>
        <v>0</v>
      </c>
    </row>
    <row r="13" spans="3:5">
      <c r="C13" s="13">
        <f>SUMIF(销售明细!I:I,B13,销售明细!H:H)</f>
        <v>0</v>
      </c>
      <c r="D13" s="9">
        <f>SUMIF(收款记录!C:C,B13,收款记录!D:D)</f>
        <v>0</v>
      </c>
      <c r="E13" s="9">
        <f t="shared" si="0"/>
        <v>0</v>
      </c>
    </row>
    <row r="14" spans="3:5">
      <c r="C14" s="13">
        <f>SUMIF(销售明细!I:I,B14,销售明细!H:H)</f>
        <v>0</v>
      </c>
      <c r="D14" s="9">
        <f>SUMIF(收款记录!C:C,B14,收款记录!D:D)</f>
        <v>0</v>
      </c>
      <c r="E14" s="9">
        <f t="shared" si="0"/>
        <v>0</v>
      </c>
    </row>
    <row r="15" spans="3:5">
      <c r="C15" s="13">
        <f>SUMIF(销售明细!I:I,B15,销售明细!H:H)</f>
        <v>0</v>
      </c>
      <c r="D15" s="9">
        <f>SUMIF(收款记录!C:C,B15,收款记录!D:D)</f>
        <v>0</v>
      </c>
      <c r="E15" s="9">
        <f t="shared" si="0"/>
        <v>0</v>
      </c>
    </row>
    <row r="16" spans="3:5">
      <c r="C16" s="13">
        <f>SUMIF(销售明细!I:I,B16,销售明细!H:H)</f>
        <v>0</v>
      </c>
      <c r="D16" s="9">
        <f>SUMIF(收款记录!C:C,B16,收款记录!D:D)</f>
        <v>0</v>
      </c>
      <c r="E16" s="9">
        <f t="shared" si="0"/>
        <v>0</v>
      </c>
    </row>
    <row r="17" spans="3:5">
      <c r="C17" s="13">
        <f>SUMIF(销售明细!I:I,B17,销售明细!H:H)</f>
        <v>0</v>
      </c>
      <c r="D17" s="9">
        <f>SUMIF(收款记录!C:C,B17,收款记录!D:D)</f>
        <v>0</v>
      </c>
      <c r="E17" s="9">
        <f t="shared" si="0"/>
        <v>0</v>
      </c>
    </row>
    <row r="18" spans="3:5">
      <c r="C18" s="13">
        <f>SUMIF(销售明细!I:I,B18,销售明细!H:H)</f>
        <v>0</v>
      </c>
      <c r="D18" s="9">
        <f>SUMIF(收款记录!C:C,B18,收款记录!D:D)</f>
        <v>0</v>
      </c>
      <c r="E18" s="9">
        <f t="shared" si="0"/>
        <v>0</v>
      </c>
    </row>
    <row r="19" spans="3:5">
      <c r="C19" s="13">
        <f>SUMIF(销售明细!I:I,B19,销售明细!H:H)</f>
        <v>0</v>
      </c>
      <c r="D19" s="9">
        <f>SUMIF(收款记录!C:C,B19,收款记录!D:D)</f>
        <v>0</v>
      </c>
      <c r="E19" s="9">
        <f t="shared" si="0"/>
        <v>0</v>
      </c>
    </row>
    <row r="20" spans="3:5">
      <c r="C20" s="13">
        <f>SUMIF(销售明细!I:I,B20,销售明细!H:H)</f>
        <v>0</v>
      </c>
      <c r="D20" s="9">
        <f>SUMIF(收款记录!C:C,B20,收款记录!D:D)</f>
        <v>0</v>
      </c>
      <c r="E20" s="9">
        <f t="shared" si="0"/>
        <v>0</v>
      </c>
    </row>
  </sheetData>
  <autoFilter ref="B2:E20">
    <extLst/>
  </autoFilter>
  <mergeCells count="1">
    <mergeCell ref="B1:E1"/>
  </mergeCells>
  <pageMargins left="0.699305555555556" right="0.699305555555556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7"/>
    </sheetView>
  </sheetViews>
  <sheetFormatPr defaultColWidth="9" defaultRowHeight="13.5" outlineLevelRow="6" outlineLevelCol="3"/>
  <cols>
    <col min="1" max="1" width="5.625" customWidth="1"/>
    <col min="2" max="2" width="11" style="4" customWidth="1"/>
    <col min="3" max="3" width="11.375" style="4" customWidth="1"/>
    <col min="4" max="4" width="13.875" style="4" customWidth="1"/>
  </cols>
  <sheetData>
    <row r="1" ht="18.75" customHeight="1" spans="1:4">
      <c r="A1" s="1"/>
      <c r="B1" s="5" t="s">
        <v>2</v>
      </c>
      <c r="C1" s="6" t="s">
        <v>3</v>
      </c>
      <c r="D1" s="6" t="s">
        <v>4</v>
      </c>
    </row>
    <row r="2" ht="16.5" spans="1:4">
      <c r="A2" s="1"/>
      <c r="B2" s="7" t="s">
        <v>8</v>
      </c>
      <c r="C2" s="7" t="s">
        <v>38</v>
      </c>
      <c r="D2" s="7" t="s">
        <v>39</v>
      </c>
    </row>
    <row r="3" ht="16.5" spans="1:4">
      <c r="A3" s="1"/>
      <c r="B3" s="7" t="s">
        <v>10</v>
      </c>
      <c r="C3" s="7" t="s">
        <v>40</v>
      </c>
      <c r="D3" s="7" t="s">
        <v>41</v>
      </c>
    </row>
    <row r="4" ht="16.5" spans="1:4">
      <c r="A4" s="1"/>
      <c r="B4" s="7" t="s">
        <v>11</v>
      </c>
      <c r="C4" s="7" t="s">
        <v>42</v>
      </c>
      <c r="D4" s="7" t="s">
        <v>43</v>
      </c>
    </row>
    <row r="5" ht="16.5" spans="1:4">
      <c r="A5" s="1"/>
      <c r="B5" s="7" t="s">
        <v>12</v>
      </c>
      <c r="C5" s="7" t="s">
        <v>44</v>
      </c>
      <c r="D5" s="7" t="s">
        <v>45</v>
      </c>
    </row>
    <row r="6" ht="16.5" spans="1:4">
      <c r="A6" s="1"/>
      <c r="B6" s="7" t="s">
        <v>13</v>
      </c>
      <c r="C6" s="7" t="s">
        <v>46</v>
      </c>
      <c r="D6" s="7" t="s">
        <v>47</v>
      </c>
    </row>
    <row r="7" ht="16.5" spans="1:4">
      <c r="A7" s="1"/>
      <c r="B7" s="7" t="s">
        <v>14</v>
      </c>
      <c r="C7" s="7" t="s">
        <v>48</v>
      </c>
      <c r="D7" s="7" t="s">
        <v>49</v>
      </c>
    </row>
  </sheetData>
  <pageMargins left="0.699305555555556" right="0.699305555555556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showGridLines="0" workbookViewId="0">
      <selection activeCell="F20" sqref="F20"/>
    </sheetView>
  </sheetViews>
  <sheetFormatPr defaultColWidth="9" defaultRowHeight="13.5" outlineLevelRow="7" outlineLevelCol="1"/>
  <cols>
    <col min="1" max="1" width="4.125" customWidth="1"/>
    <col min="2" max="2" width="88.75" customWidth="1"/>
  </cols>
  <sheetData>
    <row r="1" ht="42" customHeight="1" spans="1:2">
      <c r="A1" s="1"/>
      <c r="B1" s="2" t="s">
        <v>50</v>
      </c>
    </row>
    <row r="2" ht="45" customHeight="1" spans="1:2">
      <c r="A2" s="1"/>
      <c r="B2" s="3" t="s">
        <v>51</v>
      </c>
    </row>
    <row r="3" ht="45" customHeight="1" spans="1:2">
      <c r="A3" s="1"/>
      <c r="B3" s="3" t="s">
        <v>52</v>
      </c>
    </row>
    <row r="4" ht="45" customHeight="1" spans="1:2">
      <c r="A4" s="1"/>
      <c r="B4" s="3" t="s">
        <v>53</v>
      </c>
    </row>
    <row r="5" ht="45" customHeight="1" spans="1:2">
      <c r="A5" s="1"/>
      <c r="B5" s="3" t="s">
        <v>54</v>
      </c>
    </row>
    <row r="6" ht="45" customHeight="1" spans="1:2">
      <c r="A6" s="1"/>
      <c r="B6" s="3" t="s">
        <v>55</v>
      </c>
    </row>
    <row r="7" ht="45" customHeight="1" spans="1:2">
      <c r="A7" s="1"/>
      <c r="B7" s="3" t="s">
        <v>56</v>
      </c>
    </row>
    <row r="8" ht="16.5" spans="1:2">
      <c r="A8" s="1"/>
      <c r="B8" s="3" t="s">
        <v>57</v>
      </c>
    </row>
  </sheetData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首页</vt:lpstr>
      <vt:lpstr>入库明细</vt:lpstr>
      <vt:lpstr>销售明细</vt:lpstr>
      <vt:lpstr>产成品库存</vt:lpstr>
      <vt:lpstr>库存查询表</vt:lpstr>
      <vt:lpstr>收款记录</vt:lpstr>
      <vt:lpstr>应收账款统计</vt:lpstr>
      <vt:lpstr>参数表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蓝色星空</cp:lastModifiedBy>
  <dcterms:created xsi:type="dcterms:W3CDTF">2013-04-09T09:35:00Z</dcterms:created>
  <dcterms:modified xsi:type="dcterms:W3CDTF">2018-06-08T08:21:39Z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